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24226"/>
  <mc:AlternateContent xmlns:mc="http://schemas.openxmlformats.org/markup-compatibility/2006">
    <mc:Choice Requires="x15">
      <x15ac:absPath xmlns:x15ac="http://schemas.microsoft.com/office/spreadsheetml/2010/11/ac" url="\\192.168.3.150\stc\03_2014_2020\11_Operaciones\Prorroga_Anualidad_2020\"/>
    </mc:Choice>
  </mc:AlternateContent>
  <bookViews>
    <workbookView xWindow="0" yWindow="0" windowWidth="28800" windowHeight="11835" tabRatio="887" activeTab="1"/>
  </bookViews>
  <sheets>
    <sheet name="Instrucciones" sheetId="142" r:id="rId1"/>
    <sheet name="Resumen" sheetId="22" r:id="rId2"/>
    <sheet name="G por Categ_y_Anualid" sheetId="24" r:id="rId3"/>
    <sheet name="Resumen BP" sheetId="21" r:id="rId4"/>
    <sheet name="Resumen B2" sheetId="84" r:id="rId5"/>
    <sheet name="Resumen B3" sheetId="87" r:id="rId6"/>
    <sheet name="Resumen B4" sheetId="92" r:id="rId7"/>
    <sheet name="Resumen B5" sheetId="96" r:id="rId8"/>
    <sheet name="Resumen B6" sheetId="99" r:id="rId9"/>
    <sheet name="Resumen B7" sheetId="102" r:id="rId10"/>
    <sheet name="Resumen B8" sheetId="105" r:id="rId11"/>
    <sheet name="Resumen B9" sheetId="108" r:id="rId12"/>
    <sheet name="Resumen B10" sheetId="111" r:id="rId13"/>
    <sheet name="Resumen B11" sheetId="114" r:id="rId14"/>
    <sheet name="Resumen B12" sheetId="117" r:id="rId15"/>
    <sheet name="Resumen B13" sheetId="120" r:id="rId16"/>
    <sheet name="Resumen B14" sheetId="123" r:id="rId17"/>
    <sheet name="Resumen B15" sheetId="126" r:id="rId18"/>
    <sheet name="Resumen B16" sheetId="129" r:id="rId19"/>
    <sheet name="Resumen B17" sheetId="132" r:id="rId20"/>
    <sheet name="Resumen B18" sheetId="135" r:id="rId21"/>
    <sheet name="Resumen B19" sheetId="138" r:id="rId22"/>
    <sheet name="Resumen B20" sheetId="141" r:id="rId23"/>
  </sheets>
  <definedNames>
    <definedName name="Print_Area" localSheetId="1">Resumen!$A$1:$F$35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6" i="141" l="1"/>
  <c r="B25" i="141"/>
  <c r="B24" i="141"/>
  <c r="B23" i="141"/>
  <c r="B22" i="141"/>
  <c r="B21" i="141"/>
  <c r="B20" i="141"/>
  <c r="O15" i="141"/>
  <c r="N15" i="141"/>
  <c r="N16" i="141" s="1"/>
  <c r="G15" i="141"/>
  <c r="F15" i="141"/>
  <c r="C15" i="141"/>
  <c r="C16" i="141" s="1"/>
  <c r="B15" i="141"/>
  <c r="B16" i="141" s="1"/>
  <c r="R14" i="141"/>
  <c r="S14" i="141" s="1"/>
  <c r="P14" i="141"/>
  <c r="Q14" i="141" s="1"/>
  <c r="R13" i="141"/>
  <c r="P13" i="141"/>
  <c r="R12" i="141"/>
  <c r="S12" i="141" s="1"/>
  <c r="P12" i="141"/>
  <c r="Q12" i="141" s="1"/>
  <c r="O11" i="141"/>
  <c r="N11" i="141"/>
  <c r="M11" i="141"/>
  <c r="M15" i="141" s="1"/>
  <c r="L11" i="141"/>
  <c r="L15" i="141" s="1"/>
  <c r="K11" i="141"/>
  <c r="K15" i="141" s="1"/>
  <c r="J11" i="141"/>
  <c r="J15" i="141" s="1"/>
  <c r="I11" i="141"/>
  <c r="I15" i="141" s="1"/>
  <c r="I16" i="141" s="1"/>
  <c r="H11" i="141"/>
  <c r="H15" i="141" s="1"/>
  <c r="H16" i="141" s="1"/>
  <c r="G11" i="141"/>
  <c r="F11" i="141"/>
  <c r="E11" i="141"/>
  <c r="E15" i="141" s="1"/>
  <c r="E16" i="141" s="1"/>
  <c r="D11" i="141"/>
  <c r="D15" i="141" s="1"/>
  <c r="D16" i="141" s="1"/>
  <c r="C11" i="141"/>
  <c r="B11" i="141"/>
  <c r="R10" i="141"/>
  <c r="P10" i="141"/>
  <c r="B7" i="141"/>
  <c r="A6" i="141"/>
  <c r="B26" i="138"/>
  <c r="B25" i="138"/>
  <c r="B24" i="138"/>
  <c r="B23" i="138"/>
  <c r="B22" i="138"/>
  <c r="B21" i="138"/>
  <c r="B20" i="138"/>
  <c r="O15" i="138"/>
  <c r="L15" i="138"/>
  <c r="H15" i="138"/>
  <c r="H16" i="138" s="1"/>
  <c r="G15" i="138"/>
  <c r="D15" i="138"/>
  <c r="D16" i="138" s="1"/>
  <c r="C15" i="138"/>
  <c r="C16" i="138" s="1"/>
  <c r="R14" i="138"/>
  <c r="S14" i="138" s="1"/>
  <c r="Q14" i="138"/>
  <c r="P14" i="138"/>
  <c r="R13" i="138"/>
  <c r="P13" i="138"/>
  <c r="R12" i="138"/>
  <c r="S12" i="138" s="1"/>
  <c r="Q12" i="138"/>
  <c r="P12" i="138"/>
  <c r="O11" i="138"/>
  <c r="N11" i="138"/>
  <c r="N15" i="138" s="1"/>
  <c r="N16" i="138" s="1"/>
  <c r="M11" i="138"/>
  <c r="M15" i="138" s="1"/>
  <c r="L11" i="138"/>
  <c r="K11" i="138"/>
  <c r="K15" i="138" s="1"/>
  <c r="J11" i="138"/>
  <c r="J15" i="138" s="1"/>
  <c r="I11" i="138"/>
  <c r="I15" i="138" s="1"/>
  <c r="I16" i="138" s="1"/>
  <c r="H11" i="138"/>
  <c r="G11" i="138"/>
  <c r="F11" i="138"/>
  <c r="F15" i="138" s="1"/>
  <c r="E11" i="138"/>
  <c r="E15" i="138" s="1"/>
  <c r="E16" i="138" s="1"/>
  <c r="D11" i="138"/>
  <c r="C11" i="138"/>
  <c r="B11" i="138"/>
  <c r="B15" i="138" s="1"/>
  <c r="B16" i="138" s="1"/>
  <c r="R10" i="138"/>
  <c r="P10" i="138"/>
  <c r="B7" i="138"/>
  <c r="A6" i="138"/>
  <c r="B26" i="135"/>
  <c r="B25" i="135"/>
  <c r="B24" i="135"/>
  <c r="B23" i="135"/>
  <c r="B22" i="135"/>
  <c r="B21" i="135"/>
  <c r="B20" i="135"/>
  <c r="O15" i="135"/>
  <c r="K15" i="135"/>
  <c r="H15" i="135"/>
  <c r="H16" i="135" s="1"/>
  <c r="G15" i="135"/>
  <c r="D15" i="135"/>
  <c r="D16" i="135" s="1"/>
  <c r="C15" i="135"/>
  <c r="C16" i="135" s="1"/>
  <c r="R14" i="135"/>
  <c r="S14" i="135" s="1"/>
  <c r="Q14" i="135"/>
  <c r="P14" i="135"/>
  <c r="R13" i="135"/>
  <c r="P13" i="135"/>
  <c r="R12" i="135"/>
  <c r="S12" i="135" s="1"/>
  <c r="Q12" i="135"/>
  <c r="P12" i="135"/>
  <c r="O11" i="135"/>
  <c r="N11" i="135"/>
  <c r="N15" i="135" s="1"/>
  <c r="N16" i="135" s="1"/>
  <c r="M11" i="135"/>
  <c r="M15" i="135" s="1"/>
  <c r="L11" i="135"/>
  <c r="L15" i="135" s="1"/>
  <c r="K11" i="135"/>
  <c r="J11" i="135"/>
  <c r="J15" i="135" s="1"/>
  <c r="I11" i="135"/>
  <c r="I15" i="135" s="1"/>
  <c r="I16" i="135" s="1"/>
  <c r="H11" i="135"/>
  <c r="G11" i="135"/>
  <c r="F11" i="135"/>
  <c r="F15" i="135" s="1"/>
  <c r="E11" i="135"/>
  <c r="E15" i="135" s="1"/>
  <c r="E16" i="135" s="1"/>
  <c r="D11" i="135"/>
  <c r="C11" i="135"/>
  <c r="B11" i="135"/>
  <c r="B15" i="135" s="1"/>
  <c r="B16" i="135" s="1"/>
  <c r="R10" i="135"/>
  <c r="P10" i="135"/>
  <c r="B7" i="135"/>
  <c r="A6" i="135"/>
  <c r="B26" i="132"/>
  <c r="B25" i="132"/>
  <c r="B24" i="132"/>
  <c r="B23" i="132"/>
  <c r="B22" i="132"/>
  <c r="B21" i="132"/>
  <c r="B20" i="132"/>
  <c r="L15" i="132"/>
  <c r="H15" i="132"/>
  <c r="H16" i="132" s="1"/>
  <c r="G15" i="132"/>
  <c r="D15" i="132"/>
  <c r="D16" i="132" s="1"/>
  <c r="C15" i="132"/>
  <c r="C16" i="132" s="1"/>
  <c r="R14" i="132"/>
  <c r="S14" i="132" s="1"/>
  <c r="Q14" i="132"/>
  <c r="P14" i="132"/>
  <c r="R13" i="132"/>
  <c r="P13" i="132"/>
  <c r="R12" i="132"/>
  <c r="S12" i="132" s="1"/>
  <c r="Q12" i="132"/>
  <c r="P12" i="132"/>
  <c r="O11" i="132"/>
  <c r="O15" i="132" s="1"/>
  <c r="N11" i="132"/>
  <c r="N15" i="132" s="1"/>
  <c r="N16" i="132" s="1"/>
  <c r="M11" i="132"/>
  <c r="M15" i="132" s="1"/>
  <c r="L11" i="132"/>
  <c r="K11" i="132"/>
  <c r="K15" i="132" s="1"/>
  <c r="J11" i="132"/>
  <c r="J15" i="132" s="1"/>
  <c r="I11" i="132"/>
  <c r="I15" i="132" s="1"/>
  <c r="I16" i="132" s="1"/>
  <c r="H11" i="132"/>
  <c r="G11" i="132"/>
  <c r="F11" i="132"/>
  <c r="F15" i="132" s="1"/>
  <c r="E11" i="132"/>
  <c r="E15" i="132" s="1"/>
  <c r="E16" i="132" s="1"/>
  <c r="D11" i="132"/>
  <c r="C11" i="132"/>
  <c r="B11" i="132"/>
  <c r="B15" i="132" s="1"/>
  <c r="B16" i="132" s="1"/>
  <c r="R10" i="132"/>
  <c r="P10" i="132"/>
  <c r="B7" i="132"/>
  <c r="A6" i="132"/>
  <c r="B26" i="129"/>
  <c r="B25" i="129"/>
  <c r="B24" i="129"/>
  <c r="B23" i="129"/>
  <c r="B22" i="129"/>
  <c r="B21" i="129"/>
  <c r="B20" i="129"/>
  <c r="K15" i="129"/>
  <c r="H15" i="129"/>
  <c r="H16" i="129" s="1"/>
  <c r="G15" i="129"/>
  <c r="D15" i="129"/>
  <c r="D16" i="129" s="1"/>
  <c r="C15" i="129"/>
  <c r="C16" i="129" s="1"/>
  <c r="R14" i="129"/>
  <c r="S14" i="129" s="1"/>
  <c r="Q14" i="129"/>
  <c r="P14" i="129"/>
  <c r="R13" i="129"/>
  <c r="P13" i="129"/>
  <c r="R12" i="129"/>
  <c r="S12" i="129" s="1"/>
  <c r="Q12" i="129"/>
  <c r="P12" i="129"/>
  <c r="O11" i="129"/>
  <c r="O15" i="129" s="1"/>
  <c r="N11" i="129"/>
  <c r="N15" i="129" s="1"/>
  <c r="N16" i="129" s="1"/>
  <c r="M11" i="129"/>
  <c r="M15" i="129" s="1"/>
  <c r="L11" i="129"/>
  <c r="L15" i="129" s="1"/>
  <c r="K11" i="129"/>
  <c r="J11" i="129"/>
  <c r="J15" i="129" s="1"/>
  <c r="I11" i="129"/>
  <c r="I15" i="129" s="1"/>
  <c r="I16" i="129" s="1"/>
  <c r="H11" i="129"/>
  <c r="G11" i="129"/>
  <c r="F11" i="129"/>
  <c r="F15" i="129" s="1"/>
  <c r="E11" i="129"/>
  <c r="E15" i="129" s="1"/>
  <c r="E16" i="129" s="1"/>
  <c r="D11" i="129"/>
  <c r="C11" i="129"/>
  <c r="B11" i="129"/>
  <c r="B15" i="129" s="1"/>
  <c r="B16" i="129" s="1"/>
  <c r="R10" i="129"/>
  <c r="P10" i="129"/>
  <c r="B7" i="129"/>
  <c r="A6" i="129"/>
  <c r="B26" i="126"/>
  <c r="B25" i="126"/>
  <c r="B24" i="126"/>
  <c r="B23" i="126"/>
  <c r="B22" i="126"/>
  <c r="B21" i="126"/>
  <c r="B20" i="126"/>
  <c r="O15" i="126"/>
  <c r="L15" i="126"/>
  <c r="H15" i="126"/>
  <c r="H16" i="126" s="1"/>
  <c r="G15" i="126"/>
  <c r="D15" i="126"/>
  <c r="D16" i="126" s="1"/>
  <c r="C15" i="126"/>
  <c r="C16" i="126" s="1"/>
  <c r="R14" i="126"/>
  <c r="S14" i="126" s="1"/>
  <c r="Q14" i="126"/>
  <c r="P14" i="126"/>
  <c r="R13" i="126"/>
  <c r="P13" i="126"/>
  <c r="R12" i="126"/>
  <c r="S12" i="126" s="1"/>
  <c r="Q12" i="126"/>
  <c r="P12" i="126"/>
  <c r="O11" i="126"/>
  <c r="N11" i="126"/>
  <c r="N15" i="126" s="1"/>
  <c r="N16" i="126" s="1"/>
  <c r="M11" i="126"/>
  <c r="M15" i="126" s="1"/>
  <c r="L11" i="126"/>
  <c r="K11" i="126"/>
  <c r="K15" i="126" s="1"/>
  <c r="J11" i="126"/>
  <c r="J15" i="126" s="1"/>
  <c r="I11" i="126"/>
  <c r="I15" i="126" s="1"/>
  <c r="I16" i="126" s="1"/>
  <c r="H11" i="126"/>
  <c r="G11" i="126"/>
  <c r="F11" i="126"/>
  <c r="F15" i="126" s="1"/>
  <c r="E11" i="126"/>
  <c r="E15" i="126" s="1"/>
  <c r="E16" i="126" s="1"/>
  <c r="D11" i="126"/>
  <c r="C11" i="126"/>
  <c r="B11" i="126"/>
  <c r="B15" i="126" s="1"/>
  <c r="B16" i="126" s="1"/>
  <c r="R10" i="126"/>
  <c r="P10" i="126"/>
  <c r="B7" i="126"/>
  <c r="A6" i="126"/>
  <c r="B26" i="123"/>
  <c r="B25" i="123"/>
  <c r="B24" i="123"/>
  <c r="B23" i="123"/>
  <c r="B22" i="123"/>
  <c r="B21" i="123"/>
  <c r="B20" i="123"/>
  <c r="O15" i="123"/>
  <c r="L15" i="123"/>
  <c r="H15" i="123"/>
  <c r="H16" i="123" s="1"/>
  <c r="G15" i="123"/>
  <c r="D15" i="123"/>
  <c r="D16" i="123" s="1"/>
  <c r="C15" i="123"/>
  <c r="C16" i="123" s="1"/>
  <c r="R14" i="123"/>
  <c r="S14" i="123" s="1"/>
  <c r="Q14" i="123"/>
  <c r="P14" i="123"/>
  <c r="R13" i="123"/>
  <c r="P13" i="123"/>
  <c r="R12" i="123"/>
  <c r="S12" i="123" s="1"/>
  <c r="Q12" i="123"/>
  <c r="P12" i="123"/>
  <c r="O11" i="123"/>
  <c r="N11" i="123"/>
  <c r="N15" i="123" s="1"/>
  <c r="N16" i="123" s="1"/>
  <c r="M11" i="123"/>
  <c r="M15" i="123" s="1"/>
  <c r="L11" i="123"/>
  <c r="K11" i="123"/>
  <c r="K15" i="123" s="1"/>
  <c r="J11" i="123"/>
  <c r="J15" i="123" s="1"/>
  <c r="I11" i="123"/>
  <c r="I15" i="123" s="1"/>
  <c r="I16" i="123" s="1"/>
  <c r="H11" i="123"/>
  <c r="G11" i="123"/>
  <c r="F11" i="123"/>
  <c r="F15" i="123" s="1"/>
  <c r="E11" i="123"/>
  <c r="E15" i="123" s="1"/>
  <c r="E16" i="123" s="1"/>
  <c r="D11" i="123"/>
  <c r="C11" i="123"/>
  <c r="B11" i="123"/>
  <c r="B15" i="123" s="1"/>
  <c r="B16" i="123" s="1"/>
  <c r="R10" i="123"/>
  <c r="P10" i="123"/>
  <c r="B7" i="123"/>
  <c r="A6" i="123"/>
  <c r="B26" i="120"/>
  <c r="B25" i="120"/>
  <c r="B24" i="120"/>
  <c r="B23" i="120"/>
  <c r="B22" i="120"/>
  <c r="B21" i="120"/>
  <c r="B20" i="120"/>
  <c r="O15" i="120"/>
  <c r="L15" i="120"/>
  <c r="H15" i="120"/>
  <c r="H16" i="120" s="1"/>
  <c r="G15" i="120"/>
  <c r="D15" i="120"/>
  <c r="D16" i="120" s="1"/>
  <c r="C15" i="120"/>
  <c r="C16" i="120" s="1"/>
  <c r="R14" i="120"/>
  <c r="S14" i="120" s="1"/>
  <c r="Q14" i="120"/>
  <c r="P14" i="120"/>
  <c r="R13" i="120"/>
  <c r="P13" i="120"/>
  <c r="R12" i="120"/>
  <c r="S12" i="120" s="1"/>
  <c r="Q12" i="120"/>
  <c r="P12" i="120"/>
  <c r="O11" i="120"/>
  <c r="N11" i="120"/>
  <c r="N15" i="120" s="1"/>
  <c r="N16" i="120" s="1"/>
  <c r="M11" i="120"/>
  <c r="M15" i="120" s="1"/>
  <c r="L11" i="120"/>
  <c r="K11" i="120"/>
  <c r="K15" i="120" s="1"/>
  <c r="J11" i="120"/>
  <c r="J15" i="120" s="1"/>
  <c r="I11" i="120"/>
  <c r="I15" i="120" s="1"/>
  <c r="I16" i="120" s="1"/>
  <c r="H11" i="120"/>
  <c r="G11" i="120"/>
  <c r="F11" i="120"/>
  <c r="F15" i="120" s="1"/>
  <c r="E11" i="120"/>
  <c r="E15" i="120" s="1"/>
  <c r="E16" i="120" s="1"/>
  <c r="D11" i="120"/>
  <c r="C11" i="120"/>
  <c r="B11" i="120"/>
  <c r="B15" i="120" s="1"/>
  <c r="B16" i="120" s="1"/>
  <c r="R10" i="120"/>
  <c r="P10" i="120"/>
  <c r="B7" i="120"/>
  <c r="A6" i="120"/>
  <c r="B26" i="117"/>
  <c r="B25" i="117"/>
  <c r="B24" i="117"/>
  <c r="B23" i="117"/>
  <c r="B22" i="117"/>
  <c r="B21" i="117"/>
  <c r="B20" i="117"/>
  <c r="O15" i="117"/>
  <c r="L15" i="117"/>
  <c r="H15" i="117"/>
  <c r="H16" i="117" s="1"/>
  <c r="G15" i="117"/>
  <c r="D15" i="117"/>
  <c r="D16" i="117" s="1"/>
  <c r="C15" i="117"/>
  <c r="C16" i="117" s="1"/>
  <c r="R14" i="117"/>
  <c r="S14" i="117" s="1"/>
  <c r="Q14" i="117"/>
  <c r="P14" i="117"/>
  <c r="R13" i="117"/>
  <c r="P13" i="117"/>
  <c r="R12" i="117"/>
  <c r="S12" i="117" s="1"/>
  <c r="Q12" i="117"/>
  <c r="P12" i="117"/>
  <c r="O11" i="117"/>
  <c r="N11" i="117"/>
  <c r="N15" i="117" s="1"/>
  <c r="N16" i="117" s="1"/>
  <c r="M11" i="117"/>
  <c r="M15" i="117" s="1"/>
  <c r="L11" i="117"/>
  <c r="K11" i="117"/>
  <c r="K15" i="117" s="1"/>
  <c r="J11" i="117"/>
  <c r="J15" i="117" s="1"/>
  <c r="I11" i="117"/>
  <c r="I15" i="117" s="1"/>
  <c r="I16" i="117" s="1"/>
  <c r="H11" i="117"/>
  <c r="G11" i="117"/>
  <c r="F11" i="117"/>
  <c r="F15" i="117" s="1"/>
  <c r="E11" i="117"/>
  <c r="E15" i="117" s="1"/>
  <c r="E16" i="117" s="1"/>
  <c r="D11" i="117"/>
  <c r="C11" i="117"/>
  <c r="B11" i="117"/>
  <c r="B15" i="117" s="1"/>
  <c r="B16" i="117" s="1"/>
  <c r="R10" i="117"/>
  <c r="P10" i="117"/>
  <c r="B7" i="117"/>
  <c r="A6" i="117"/>
  <c r="B26" i="114"/>
  <c r="B25" i="114"/>
  <c r="B24" i="114"/>
  <c r="B23" i="114"/>
  <c r="B22" i="114"/>
  <c r="B21" i="114"/>
  <c r="B20" i="114"/>
  <c r="O15" i="114"/>
  <c r="L15" i="114"/>
  <c r="H15" i="114"/>
  <c r="H16" i="114" s="1"/>
  <c r="G15" i="114"/>
  <c r="D15" i="114"/>
  <c r="D16" i="114" s="1"/>
  <c r="C15" i="114"/>
  <c r="C16" i="114" s="1"/>
  <c r="R14" i="114"/>
  <c r="S14" i="114" s="1"/>
  <c r="Q14" i="114"/>
  <c r="P14" i="114"/>
  <c r="R13" i="114"/>
  <c r="P13" i="114"/>
  <c r="R12" i="114"/>
  <c r="S12" i="114" s="1"/>
  <c r="Q12" i="114"/>
  <c r="P12" i="114"/>
  <c r="O11" i="114"/>
  <c r="N11" i="114"/>
  <c r="N15" i="114" s="1"/>
  <c r="N16" i="114" s="1"/>
  <c r="M11" i="114"/>
  <c r="M15" i="114" s="1"/>
  <c r="L11" i="114"/>
  <c r="K11" i="114"/>
  <c r="K15" i="114" s="1"/>
  <c r="J11" i="114"/>
  <c r="J15" i="114" s="1"/>
  <c r="I11" i="114"/>
  <c r="I15" i="114" s="1"/>
  <c r="I16" i="114" s="1"/>
  <c r="H11" i="114"/>
  <c r="G11" i="114"/>
  <c r="F11" i="114"/>
  <c r="F15" i="114" s="1"/>
  <c r="E11" i="114"/>
  <c r="E15" i="114" s="1"/>
  <c r="E16" i="114" s="1"/>
  <c r="D11" i="114"/>
  <c r="C11" i="114"/>
  <c r="B11" i="114"/>
  <c r="B15" i="114" s="1"/>
  <c r="B16" i="114" s="1"/>
  <c r="R10" i="114"/>
  <c r="P10" i="114"/>
  <c r="B7" i="114"/>
  <c r="A6" i="114"/>
  <c r="B26" i="111"/>
  <c r="B25" i="111"/>
  <c r="B24" i="111"/>
  <c r="B23" i="111"/>
  <c r="B22" i="111"/>
  <c r="B21" i="111"/>
  <c r="B20" i="111"/>
  <c r="O15" i="111"/>
  <c r="L15" i="111"/>
  <c r="H15" i="111"/>
  <c r="H16" i="111" s="1"/>
  <c r="G15" i="111"/>
  <c r="D15" i="111"/>
  <c r="D16" i="111" s="1"/>
  <c r="C15" i="111"/>
  <c r="C16" i="111" s="1"/>
  <c r="R14" i="111"/>
  <c r="S14" i="111" s="1"/>
  <c r="Q14" i="111"/>
  <c r="P14" i="111"/>
  <c r="R13" i="111"/>
  <c r="P13" i="111"/>
  <c r="R12" i="111"/>
  <c r="S12" i="111" s="1"/>
  <c r="Q12" i="111"/>
  <c r="P12" i="111"/>
  <c r="O11" i="111"/>
  <c r="N11" i="111"/>
  <c r="N15" i="111" s="1"/>
  <c r="N16" i="111" s="1"/>
  <c r="M11" i="111"/>
  <c r="M15" i="111" s="1"/>
  <c r="L11" i="111"/>
  <c r="K11" i="111"/>
  <c r="K15" i="111" s="1"/>
  <c r="J11" i="111"/>
  <c r="J15" i="111" s="1"/>
  <c r="I11" i="111"/>
  <c r="I15" i="111" s="1"/>
  <c r="I16" i="111" s="1"/>
  <c r="H11" i="111"/>
  <c r="G11" i="111"/>
  <c r="F11" i="111"/>
  <c r="F15" i="111" s="1"/>
  <c r="E11" i="111"/>
  <c r="E15" i="111" s="1"/>
  <c r="E16" i="111" s="1"/>
  <c r="D11" i="111"/>
  <c r="C11" i="111"/>
  <c r="B11" i="111"/>
  <c r="B15" i="111" s="1"/>
  <c r="B16" i="111" s="1"/>
  <c r="R10" i="111"/>
  <c r="P10" i="111"/>
  <c r="B7" i="111"/>
  <c r="A6" i="111"/>
  <c r="B26" i="108"/>
  <c r="B25" i="108"/>
  <c r="B24" i="108"/>
  <c r="B23" i="108"/>
  <c r="B22" i="108"/>
  <c r="B21" i="108"/>
  <c r="B20" i="108"/>
  <c r="O15" i="108"/>
  <c r="K15" i="108"/>
  <c r="H15" i="108"/>
  <c r="H16" i="108" s="1"/>
  <c r="G15" i="108"/>
  <c r="D15" i="108"/>
  <c r="D16" i="108" s="1"/>
  <c r="C15" i="108"/>
  <c r="C16" i="108" s="1"/>
  <c r="R14" i="108"/>
  <c r="S14" i="108" s="1"/>
  <c r="Q14" i="108"/>
  <c r="P14" i="108"/>
  <c r="R13" i="108"/>
  <c r="P13" i="108"/>
  <c r="R12" i="108"/>
  <c r="S12" i="108" s="1"/>
  <c r="Q12" i="108"/>
  <c r="P12" i="108"/>
  <c r="O11" i="108"/>
  <c r="N11" i="108"/>
  <c r="N15" i="108" s="1"/>
  <c r="N16" i="108" s="1"/>
  <c r="M11" i="108"/>
  <c r="M15" i="108" s="1"/>
  <c r="L11" i="108"/>
  <c r="L15" i="108" s="1"/>
  <c r="K11" i="108"/>
  <c r="J11" i="108"/>
  <c r="J15" i="108" s="1"/>
  <c r="I11" i="108"/>
  <c r="I15" i="108" s="1"/>
  <c r="I16" i="108" s="1"/>
  <c r="H11" i="108"/>
  <c r="G11" i="108"/>
  <c r="F11" i="108"/>
  <c r="F15" i="108" s="1"/>
  <c r="E11" i="108"/>
  <c r="E15" i="108" s="1"/>
  <c r="E16" i="108" s="1"/>
  <c r="D11" i="108"/>
  <c r="C11" i="108"/>
  <c r="B11" i="108"/>
  <c r="B15" i="108" s="1"/>
  <c r="B16" i="108" s="1"/>
  <c r="R10" i="108"/>
  <c r="P10" i="108"/>
  <c r="B7" i="108"/>
  <c r="A6" i="108"/>
  <c r="B26" i="105"/>
  <c r="B25" i="105"/>
  <c r="B24" i="105"/>
  <c r="B23" i="105"/>
  <c r="B22" i="105"/>
  <c r="B21" i="105"/>
  <c r="B20" i="105"/>
  <c r="O15" i="105"/>
  <c r="L15" i="105"/>
  <c r="H15" i="105"/>
  <c r="H16" i="105" s="1"/>
  <c r="G15" i="105"/>
  <c r="D15" i="105"/>
  <c r="D16" i="105" s="1"/>
  <c r="C15" i="105"/>
  <c r="C16" i="105" s="1"/>
  <c r="R14" i="105"/>
  <c r="S14" i="105" s="1"/>
  <c r="Q14" i="105"/>
  <c r="P14" i="105"/>
  <c r="R13" i="105"/>
  <c r="P13" i="105"/>
  <c r="R12" i="105"/>
  <c r="S12" i="105" s="1"/>
  <c r="Q12" i="105"/>
  <c r="P12" i="105"/>
  <c r="O11" i="105"/>
  <c r="N11" i="105"/>
  <c r="N15" i="105" s="1"/>
  <c r="N16" i="105" s="1"/>
  <c r="M11" i="105"/>
  <c r="M15" i="105" s="1"/>
  <c r="L11" i="105"/>
  <c r="K11" i="105"/>
  <c r="K15" i="105" s="1"/>
  <c r="J11" i="105"/>
  <c r="J15" i="105" s="1"/>
  <c r="I11" i="105"/>
  <c r="I15" i="105" s="1"/>
  <c r="I16" i="105" s="1"/>
  <c r="H11" i="105"/>
  <c r="G11" i="105"/>
  <c r="F11" i="105"/>
  <c r="F15" i="105" s="1"/>
  <c r="E11" i="105"/>
  <c r="E15" i="105" s="1"/>
  <c r="E16" i="105" s="1"/>
  <c r="D11" i="105"/>
  <c r="C11" i="105"/>
  <c r="B11" i="105"/>
  <c r="B15" i="105" s="1"/>
  <c r="B16" i="105" s="1"/>
  <c r="R10" i="105"/>
  <c r="P10" i="105"/>
  <c r="B7" i="105"/>
  <c r="A6" i="105"/>
  <c r="B26" i="102"/>
  <c r="B25" i="102"/>
  <c r="B24" i="102"/>
  <c r="B23" i="102"/>
  <c r="B22" i="102"/>
  <c r="B21" i="102"/>
  <c r="B20" i="102"/>
  <c r="H15" i="102"/>
  <c r="H16" i="102" s="1"/>
  <c r="G15" i="102"/>
  <c r="D15" i="102"/>
  <c r="D16" i="102" s="1"/>
  <c r="C15" i="102"/>
  <c r="C16" i="102" s="1"/>
  <c r="R14" i="102"/>
  <c r="S14" i="102" s="1"/>
  <c r="Q14" i="102"/>
  <c r="P14" i="102"/>
  <c r="R13" i="102"/>
  <c r="P13" i="102"/>
  <c r="R12" i="102"/>
  <c r="S12" i="102" s="1"/>
  <c r="Q12" i="102"/>
  <c r="P12" i="102"/>
  <c r="O11" i="102"/>
  <c r="O15" i="102" s="1"/>
  <c r="N11" i="102"/>
  <c r="N15" i="102" s="1"/>
  <c r="N16" i="102" s="1"/>
  <c r="M11" i="102"/>
  <c r="M15" i="102" s="1"/>
  <c r="L11" i="102"/>
  <c r="L15" i="102" s="1"/>
  <c r="K11" i="102"/>
  <c r="K15" i="102" s="1"/>
  <c r="J11" i="102"/>
  <c r="J15" i="102" s="1"/>
  <c r="I11" i="102"/>
  <c r="I15" i="102" s="1"/>
  <c r="I16" i="102" s="1"/>
  <c r="H11" i="102"/>
  <c r="G11" i="102"/>
  <c r="F11" i="102"/>
  <c r="F15" i="102" s="1"/>
  <c r="E11" i="102"/>
  <c r="E15" i="102" s="1"/>
  <c r="E16" i="102" s="1"/>
  <c r="D11" i="102"/>
  <c r="C11" i="102"/>
  <c r="B11" i="102"/>
  <c r="B15" i="102" s="1"/>
  <c r="B16" i="102" s="1"/>
  <c r="R10" i="102"/>
  <c r="P10" i="102"/>
  <c r="B7" i="102"/>
  <c r="A6" i="102"/>
  <c r="B26" i="99"/>
  <c r="B25" i="99"/>
  <c r="B24" i="99"/>
  <c r="B23" i="99"/>
  <c r="B22" i="99"/>
  <c r="B21" i="99"/>
  <c r="B20" i="99"/>
  <c r="H15" i="99"/>
  <c r="H16" i="99" s="1"/>
  <c r="G15" i="99"/>
  <c r="D15" i="99"/>
  <c r="D16" i="99" s="1"/>
  <c r="C15" i="99"/>
  <c r="C16" i="99" s="1"/>
  <c r="R14" i="99"/>
  <c r="S14" i="99" s="1"/>
  <c r="Q14" i="99"/>
  <c r="P14" i="99"/>
  <c r="R13" i="99"/>
  <c r="P13" i="99"/>
  <c r="R12" i="99"/>
  <c r="S12" i="99" s="1"/>
  <c r="Q12" i="99"/>
  <c r="P12" i="99"/>
  <c r="O11" i="99"/>
  <c r="O15" i="99" s="1"/>
  <c r="N11" i="99"/>
  <c r="N15" i="99" s="1"/>
  <c r="N16" i="99" s="1"/>
  <c r="M11" i="99"/>
  <c r="M15" i="99" s="1"/>
  <c r="L11" i="99"/>
  <c r="L15" i="99" s="1"/>
  <c r="K11" i="99"/>
  <c r="K15" i="99" s="1"/>
  <c r="J11" i="99"/>
  <c r="J15" i="99" s="1"/>
  <c r="I11" i="99"/>
  <c r="I15" i="99" s="1"/>
  <c r="I16" i="99" s="1"/>
  <c r="H11" i="99"/>
  <c r="G11" i="99"/>
  <c r="F11" i="99"/>
  <c r="F15" i="99" s="1"/>
  <c r="E11" i="99"/>
  <c r="E15" i="99" s="1"/>
  <c r="E16" i="99" s="1"/>
  <c r="D11" i="99"/>
  <c r="C11" i="99"/>
  <c r="B11" i="99"/>
  <c r="B15" i="99" s="1"/>
  <c r="B16" i="99" s="1"/>
  <c r="R10" i="99"/>
  <c r="P10" i="99"/>
  <c r="B7" i="99"/>
  <c r="A6" i="99"/>
  <c r="B26" i="96"/>
  <c r="B25" i="96"/>
  <c r="B24" i="96"/>
  <c r="B23" i="96"/>
  <c r="B22" i="96"/>
  <c r="B21" i="96"/>
  <c r="B20" i="96"/>
  <c r="H15" i="96"/>
  <c r="H16" i="96" s="1"/>
  <c r="G15" i="96"/>
  <c r="D15" i="96"/>
  <c r="D16" i="96" s="1"/>
  <c r="C15" i="96"/>
  <c r="C16" i="96" s="1"/>
  <c r="R14" i="96"/>
  <c r="S14" i="96" s="1"/>
  <c r="Q14" i="96"/>
  <c r="P14" i="96"/>
  <c r="R13" i="96"/>
  <c r="P13" i="96"/>
  <c r="R12" i="96"/>
  <c r="S12" i="96" s="1"/>
  <c r="Q12" i="96"/>
  <c r="P12" i="96"/>
  <c r="O11" i="96"/>
  <c r="O15" i="96" s="1"/>
  <c r="N11" i="96"/>
  <c r="N15" i="96" s="1"/>
  <c r="N16" i="96" s="1"/>
  <c r="M11" i="96"/>
  <c r="M15" i="96" s="1"/>
  <c r="L11" i="96"/>
  <c r="L15" i="96" s="1"/>
  <c r="K11" i="96"/>
  <c r="K15" i="96" s="1"/>
  <c r="J11" i="96"/>
  <c r="J15" i="96" s="1"/>
  <c r="I11" i="96"/>
  <c r="I15" i="96" s="1"/>
  <c r="I16" i="96" s="1"/>
  <c r="H11" i="96"/>
  <c r="G11" i="96"/>
  <c r="F11" i="96"/>
  <c r="F15" i="96" s="1"/>
  <c r="E11" i="96"/>
  <c r="E15" i="96" s="1"/>
  <c r="E16" i="96" s="1"/>
  <c r="D11" i="96"/>
  <c r="C11" i="96"/>
  <c r="B11" i="96"/>
  <c r="B15" i="96" s="1"/>
  <c r="B16" i="96" s="1"/>
  <c r="R10" i="96"/>
  <c r="P10" i="96"/>
  <c r="B7" i="96"/>
  <c r="A6" i="96"/>
  <c r="B26" i="92"/>
  <c r="B25" i="92"/>
  <c r="B24" i="92"/>
  <c r="B23" i="92"/>
  <c r="B22" i="92"/>
  <c r="B21" i="92"/>
  <c r="B20" i="92"/>
  <c r="O15" i="92"/>
  <c r="L15" i="92"/>
  <c r="K15" i="92"/>
  <c r="H15" i="92"/>
  <c r="H16" i="92" s="1"/>
  <c r="G15" i="92"/>
  <c r="D15" i="92"/>
  <c r="D16" i="92" s="1"/>
  <c r="C15" i="92"/>
  <c r="C16" i="92" s="1"/>
  <c r="R14" i="92"/>
  <c r="S14" i="92" s="1"/>
  <c r="Q14" i="92"/>
  <c r="P14" i="92"/>
  <c r="R13" i="92"/>
  <c r="P13" i="92"/>
  <c r="R12" i="92"/>
  <c r="S12" i="92" s="1"/>
  <c r="Q12" i="92"/>
  <c r="P12" i="92"/>
  <c r="O11" i="92"/>
  <c r="N11" i="92"/>
  <c r="N15" i="92" s="1"/>
  <c r="N16" i="92" s="1"/>
  <c r="M11" i="92"/>
  <c r="M15" i="92" s="1"/>
  <c r="L11" i="92"/>
  <c r="K11" i="92"/>
  <c r="J11" i="92"/>
  <c r="J15" i="92" s="1"/>
  <c r="I11" i="92"/>
  <c r="I15" i="92" s="1"/>
  <c r="I16" i="92" s="1"/>
  <c r="H11" i="92"/>
  <c r="G11" i="92"/>
  <c r="F11" i="92"/>
  <c r="F15" i="92" s="1"/>
  <c r="E11" i="92"/>
  <c r="E15" i="92" s="1"/>
  <c r="E16" i="92" s="1"/>
  <c r="D11" i="92"/>
  <c r="C11" i="92"/>
  <c r="B11" i="92"/>
  <c r="B15" i="92" s="1"/>
  <c r="B16" i="92" s="1"/>
  <c r="R10" i="92"/>
  <c r="P10" i="92"/>
  <c r="B7" i="92"/>
  <c r="A6" i="92"/>
  <c r="B26" i="87"/>
  <c r="B25" i="87"/>
  <c r="B24" i="87"/>
  <c r="B23" i="87"/>
  <c r="B22" i="87"/>
  <c r="B21" i="87"/>
  <c r="B20" i="87"/>
  <c r="H15" i="87"/>
  <c r="H16" i="87" s="1"/>
  <c r="G15" i="87"/>
  <c r="D15" i="87"/>
  <c r="D16" i="87" s="1"/>
  <c r="C15" i="87"/>
  <c r="C16" i="87" s="1"/>
  <c r="R14" i="87"/>
  <c r="S14" i="87" s="1"/>
  <c r="Q14" i="87"/>
  <c r="P14" i="87"/>
  <c r="R13" i="87"/>
  <c r="P13" i="87"/>
  <c r="R12" i="87"/>
  <c r="S12" i="87" s="1"/>
  <c r="Q12" i="87"/>
  <c r="P12" i="87"/>
  <c r="O11" i="87"/>
  <c r="O15" i="87" s="1"/>
  <c r="N11" i="87"/>
  <c r="N15" i="87" s="1"/>
  <c r="N16" i="87" s="1"/>
  <c r="M11" i="87"/>
  <c r="M15" i="87" s="1"/>
  <c r="L11" i="87"/>
  <c r="L15" i="87" s="1"/>
  <c r="K11" i="87"/>
  <c r="K15" i="87" s="1"/>
  <c r="J11" i="87"/>
  <c r="J15" i="87" s="1"/>
  <c r="I11" i="87"/>
  <c r="I15" i="87" s="1"/>
  <c r="I16" i="87" s="1"/>
  <c r="H11" i="87"/>
  <c r="G11" i="87"/>
  <c r="F11" i="87"/>
  <c r="F15" i="87" s="1"/>
  <c r="E11" i="87"/>
  <c r="E15" i="87" s="1"/>
  <c r="E16" i="87" s="1"/>
  <c r="D11" i="87"/>
  <c r="C11" i="87"/>
  <c r="B11" i="87"/>
  <c r="B15" i="87" s="1"/>
  <c r="B16" i="87" s="1"/>
  <c r="R10" i="87"/>
  <c r="P10" i="87"/>
  <c r="B7" i="87"/>
  <c r="A6" i="87"/>
  <c r="B26" i="84"/>
  <c r="B25" i="84"/>
  <c r="B24" i="84"/>
  <c r="B23" i="84"/>
  <c r="B22" i="84"/>
  <c r="B21" i="84"/>
  <c r="B20" i="84"/>
  <c r="H15" i="84"/>
  <c r="H16" i="84" s="1"/>
  <c r="G15" i="84"/>
  <c r="D15" i="84"/>
  <c r="D16" i="84" s="1"/>
  <c r="C15" i="84"/>
  <c r="C16" i="84" s="1"/>
  <c r="R14" i="84"/>
  <c r="P14" i="84"/>
  <c r="R13" i="84"/>
  <c r="P13" i="84"/>
  <c r="R12" i="84"/>
  <c r="P12" i="84"/>
  <c r="O11" i="84"/>
  <c r="O15" i="84" s="1"/>
  <c r="N11" i="84"/>
  <c r="N15" i="84" s="1"/>
  <c r="N16" i="84" s="1"/>
  <c r="M11" i="84"/>
  <c r="M15" i="84" s="1"/>
  <c r="L11" i="84"/>
  <c r="L15" i="84" s="1"/>
  <c r="K11" i="84"/>
  <c r="K15" i="84" s="1"/>
  <c r="J11" i="84"/>
  <c r="J15" i="84" s="1"/>
  <c r="I11" i="84"/>
  <c r="I15" i="84" s="1"/>
  <c r="I16" i="84" s="1"/>
  <c r="H11" i="84"/>
  <c r="G11" i="84"/>
  <c r="F11" i="84"/>
  <c r="F15" i="84" s="1"/>
  <c r="E11" i="84"/>
  <c r="E15" i="84" s="1"/>
  <c r="E16" i="84" s="1"/>
  <c r="D11" i="84"/>
  <c r="C11" i="84"/>
  <c r="B11" i="84"/>
  <c r="B15" i="84" s="1"/>
  <c r="B16" i="84" s="1"/>
  <c r="R10" i="84"/>
  <c r="P10" i="84"/>
  <c r="B7" i="84"/>
  <c r="A6" i="84"/>
  <c r="I16" i="21"/>
  <c r="C16" i="21"/>
  <c r="O8" i="24"/>
  <c r="O9" i="24"/>
  <c r="O10" i="24"/>
  <c r="N8" i="24"/>
  <c r="N9" i="24"/>
  <c r="N10" i="24"/>
  <c r="M8" i="24"/>
  <c r="M9" i="24"/>
  <c r="M10" i="24"/>
  <c r="L8" i="24"/>
  <c r="L9" i="24"/>
  <c r="L10" i="24"/>
  <c r="K8" i="24"/>
  <c r="K9" i="24"/>
  <c r="K10" i="24"/>
  <c r="J8" i="24"/>
  <c r="J9" i="24"/>
  <c r="J10" i="24"/>
  <c r="I8" i="24"/>
  <c r="I9" i="24"/>
  <c r="I10" i="24"/>
  <c r="H8" i="24"/>
  <c r="H9" i="24"/>
  <c r="H10" i="24"/>
  <c r="G8" i="24"/>
  <c r="G9" i="24"/>
  <c r="G10" i="24"/>
  <c r="F8" i="24"/>
  <c r="F9" i="24"/>
  <c r="F10" i="24"/>
  <c r="E8" i="24"/>
  <c r="E9" i="24"/>
  <c r="E10" i="24"/>
  <c r="D8" i="24"/>
  <c r="D9" i="24"/>
  <c r="D10" i="24"/>
  <c r="C8" i="24"/>
  <c r="C9" i="24"/>
  <c r="C10" i="24"/>
  <c r="C6" i="24"/>
  <c r="C7" i="24" s="1"/>
  <c r="D6" i="24"/>
  <c r="D7" i="24" s="1"/>
  <c r="E6" i="24"/>
  <c r="E7" i="24" s="1"/>
  <c r="F6" i="24"/>
  <c r="F7" i="24" s="1"/>
  <c r="G6" i="24"/>
  <c r="G7" i="24" s="1"/>
  <c r="H6" i="24"/>
  <c r="H7" i="24" s="1"/>
  <c r="I6" i="24"/>
  <c r="I7" i="24" s="1"/>
  <c r="J6" i="24"/>
  <c r="J7" i="24" s="1"/>
  <c r="K6" i="24"/>
  <c r="L6" i="24"/>
  <c r="L7" i="24" s="1"/>
  <c r="M6" i="24"/>
  <c r="M7" i="24" s="1"/>
  <c r="N6" i="24"/>
  <c r="N7" i="24" s="1"/>
  <c r="O6" i="24"/>
  <c r="O7" i="24" s="1"/>
  <c r="B8" i="24"/>
  <c r="B9" i="24"/>
  <c r="B10" i="24"/>
  <c r="B6" i="24"/>
  <c r="B7" i="24" s="1"/>
  <c r="D3" i="24"/>
  <c r="P11" i="141" l="1"/>
  <c r="R11" i="141"/>
  <c r="P15" i="141"/>
  <c r="B3" i="141" s="1"/>
  <c r="R11" i="138"/>
  <c r="P11" i="138"/>
  <c r="R11" i="135"/>
  <c r="R15" i="135" s="1"/>
  <c r="M16" i="135" s="1"/>
  <c r="P11" i="135"/>
  <c r="R11" i="132"/>
  <c r="R15" i="132" s="1"/>
  <c r="P11" i="132"/>
  <c r="M16" i="129"/>
  <c r="R11" i="129"/>
  <c r="R15" i="129" s="1"/>
  <c r="G16" i="129" s="1"/>
  <c r="P11" i="129"/>
  <c r="R11" i="126"/>
  <c r="R15" i="126" s="1"/>
  <c r="P11" i="126"/>
  <c r="R11" i="123"/>
  <c r="R15" i="123" s="1"/>
  <c r="G16" i="123" s="1"/>
  <c r="P11" i="123"/>
  <c r="R11" i="120"/>
  <c r="R15" i="120" s="1"/>
  <c r="G16" i="120" s="1"/>
  <c r="P11" i="120"/>
  <c r="R11" i="117"/>
  <c r="R15" i="117" s="1"/>
  <c r="P11" i="117"/>
  <c r="R11" i="114"/>
  <c r="P11" i="114"/>
  <c r="R11" i="111"/>
  <c r="P11" i="111"/>
  <c r="R11" i="108"/>
  <c r="R15" i="108" s="1"/>
  <c r="P11" i="108"/>
  <c r="R11" i="105"/>
  <c r="P11" i="105"/>
  <c r="R11" i="102"/>
  <c r="R15" i="102" s="1"/>
  <c r="P11" i="102"/>
  <c r="R11" i="99"/>
  <c r="P11" i="99"/>
  <c r="R11" i="96"/>
  <c r="R15" i="96" s="1"/>
  <c r="P11" i="96"/>
  <c r="R11" i="92"/>
  <c r="P11" i="92"/>
  <c r="R11" i="87"/>
  <c r="R15" i="87" s="1"/>
  <c r="M16" i="87" s="1"/>
  <c r="P11" i="87"/>
  <c r="R11" i="84"/>
  <c r="R15" i="84" s="1"/>
  <c r="S13" i="84" s="1"/>
  <c r="P11" i="84"/>
  <c r="R10" i="24"/>
  <c r="R8" i="24"/>
  <c r="P10" i="24"/>
  <c r="R6" i="24"/>
  <c r="K7" i="24"/>
  <c r="K11" i="24" s="1"/>
  <c r="R9" i="24"/>
  <c r="O11" i="24"/>
  <c r="P6" i="24"/>
  <c r="P9" i="24"/>
  <c r="M11" i="24"/>
  <c r="C11" i="24"/>
  <c r="C12" i="24" s="1"/>
  <c r="B11" i="24"/>
  <c r="B12" i="24" s="1"/>
  <c r="N11" i="24"/>
  <c r="N12" i="24" s="1"/>
  <c r="J11" i="24"/>
  <c r="F11" i="24"/>
  <c r="L11" i="24"/>
  <c r="I11" i="24"/>
  <c r="I12" i="24" s="1"/>
  <c r="H11" i="24"/>
  <c r="G11" i="24"/>
  <c r="E11" i="24"/>
  <c r="D11" i="24"/>
  <c r="D12" i="24" s="1"/>
  <c r="P8" i="24"/>
  <c r="P7" i="24"/>
  <c r="S14" i="84" l="1"/>
  <c r="M16" i="123"/>
  <c r="M16" i="120"/>
  <c r="S12" i="84"/>
  <c r="M16" i="84"/>
  <c r="S13" i="87"/>
  <c r="G16" i="87"/>
  <c r="M16" i="96"/>
  <c r="G16" i="96"/>
  <c r="S13" i="96"/>
  <c r="M16" i="102"/>
  <c r="G16" i="102"/>
  <c r="S13" i="102"/>
  <c r="M16" i="108"/>
  <c r="G16" i="108"/>
  <c r="S13" i="108"/>
  <c r="M16" i="117"/>
  <c r="G16" i="117"/>
  <c r="S13" i="117"/>
  <c r="S13" i="120"/>
  <c r="S13" i="123"/>
  <c r="M16" i="126"/>
  <c r="G16" i="126"/>
  <c r="S13" i="126"/>
  <c r="S13" i="129"/>
  <c r="M16" i="132"/>
  <c r="G16" i="132"/>
  <c r="S13" i="132"/>
  <c r="S13" i="135"/>
  <c r="G16" i="135"/>
  <c r="Q10" i="141"/>
  <c r="Q13" i="141"/>
  <c r="R15" i="141"/>
  <c r="F16" i="141"/>
  <c r="Q11" i="141"/>
  <c r="J16" i="141"/>
  <c r="L16" i="141"/>
  <c r="R15" i="138"/>
  <c r="S11" i="138" s="1"/>
  <c r="P15" i="138"/>
  <c r="P15" i="135"/>
  <c r="B4" i="135"/>
  <c r="S10" i="135"/>
  <c r="S11" i="135"/>
  <c r="K16" i="135"/>
  <c r="O16" i="135"/>
  <c r="P15" i="132"/>
  <c r="B4" i="132"/>
  <c r="S10" i="132"/>
  <c r="S11" i="132"/>
  <c r="K16" i="132"/>
  <c r="O16" i="132"/>
  <c r="P15" i="129"/>
  <c r="B4" i="129"/>
  <c r="S10" i="129"/>
  <c r="S11" i="129"/>
  <c r="K16" i="129"/>
  <c r="O16" i="129"/>
  <c r="P15" i="126"/>
  <c r="B4" i="126"/>
  <c r="S10" i="126"/>
  <c r="S11" i="126"/>
  <c r="K16" i="126"/>
  <c r="O16" i="126"/>
  <c r="P15" i="123"/>
  <c r="B4" i="123"/>
  <c r="S10" i="123"/>
  <c r="S11" i="123"/>
  <c r="K16" i="123"/>
  <c r="O16" i="123"/>
  <c r="P15" i="120"/>
  <c r="B4" i="120"/>
  <c r="S10" i="120"/>
  <c r="S11" i="120"/>
  <c r="K16" i="120"/>
  <c r="O16" i="120"/>
  <c r="P15" i="117"/>
  <c r="B4" i="117"/>
  <c r="S10" i="117"/>
  <c r="S11" i="117"/>
  <c r="K16" i="117"/>
  <c r="O16" i="117"/>
  <c r="R15" i="114"/>
  <c r="S11" i="114" s="1"/>
  <c r="P15" i="114"/>
  <c r="R15" i="111"/>
  <c r="S11" i="111" s="1"/>
  <c r="P15" i="111"/>
  <c r="P15" i="108"/>
  <c r="B4" i="108"/>
  <c r="S10" i="108"/>
  <c r="S11" i="108"/>
  <c r="K16" i="108"/>
  <c r="O16" i="108"/>
  <c r="R15" i="105"/>
  <c r="S11" i="105" s="1"/>
  <c r="P15" i="105"/>
  <c r="P15" i="102"/>
  <c r="B4" i="102"/>
  <c r="S10" i="102"/>
  <c r="S11" i="102"/>
  <c r="K16" i="102"/>
  <c r="O16" i="102"/>
  <c r="R15" i="99"/>
  <c r="S11" i="99" s="1"/>
  <c r="P15" i="99"/>
  <c r="P15" i="96"/>
  <c r="B4" i="96"/>
  <c r="S10" i="96"/>
  <c r="S11" i="96"/>
  <c r="K16" i="96"/>
  <c r="O16" i="96"/>
  <c r="R15" i="92"/>
  <c r="P15" i="92"/>
  <c r="P15" i="87"/>
  <c r="B4" i="87"/>
  <c r="S10" i="87"/>
  <c r="S11" i="87"/>
  <c r="K16" i="87"/>
  <c r="O16" i="87"/>
  <c r="P15" i="84"/>
  <c r="B4" i="84"/>
  <c r="S10" i="84"/>
  <c r="K16" i="84"/>
  <c r="O16" i="84"/>
  <c r="S11" i="84"/>
  <c r="G16" i="84"/>
  <c r="R7" i="24"/>
  <c r="P11" i="24"/>
  <c r="Q9" i="24" s="1"/>
  <c r="Q12" i="84" l="1"/>
  <c r="Q14" i="84"/>
  <c r="Q8" i="24"/>
  <c r="Q15" i="141"/>
  <c r="P16" i="141"/>
  <c r="S15" i="129"/>
  <c r="S15" i="117"/>
  <c r="S15" i="96"/>
  <c r="S15" i="84"/>
  <c r="R16" i="84"/>
  <c r="S15" i="87"/>
  <c r="S15" i="102"/>
  <c r="S15" i="108"/>
  <c r="S15" i="120"/>
  <c r="S15" i="123"/>
  <c r="S15" i="126"/>
  <c r="S15" i="132"/>
  <c r="S15" i="135"/>
  <c r="B4" i="141"/>
  <c r="G16" i="141"/>
  <c r="O16" i="141"/>
  <c r="S13" i="141"/>
  <c r="S10" i="141"/>
  <c r="S15" i="141" s="1"/>
  <c r="M16" i="141"/>
  <c r="K16" i="141"/>
  <c r="S11" i="141"/>
  <c r="B3" i="138"/>
  <c r="F24" i="22" s="1"/>
  <c r="Q13" i="138"/>
  <c r="J16" i="138"/>
  <c r="L16" i="138"/>
  <c r="Q10" i="138"/>
  <c r="F16" i="138"/>
  <c r="Q11" i="138"/>
  <c r="B4" i="138"/>
  <c r="S10" i="138"/>
  <c r="S13" i="138"/>
  <c r="M16" i="138"/>
  <c r="G16" i="138"/>
  <c r="K16" i="138"/>
  <c r="O16" i="138"/>
  <c r="R16" i="135"/>
  <c r="B3" i="135"/>
  <c r="F23" i="22" s="1"/>
  <c r="Q13" i="135"/>
  <c r="F16" i="135"/>
  <c r="Q10" i="135"/>
  <c r="J16" i="135"/>
  <c r="L16" i="135"/>
  <c r="Q11" i="135"/>
  <c r="R16" i="132"/>
  <c r="B3" i="132"/>
  <c r="F22" i="22" s="1"/>
  <c r="Q13" i="132"/>
  <c r="F16" i="132"/>
  <c r="Q10" i="132"/>
  <c r="J16" i="132"/>
  <c r="L16" i="132"/>
  <c r="Q11" i="132"/>
  <c r="R16" i="129"/>
  <c r="B3" i="129"/>
  <c r="F21" i="22" s="1"/>
  <c r="Q13" i="129"/>
  <c r="F16" i="129"/>
  <c r="Q10" i="129"/>
  <c r="J16" i="129"/>
  <c r="L16" i="129"/>
  <c r="Q11" i="129"/>
  <c r="R16" i="126"/>
  <c r="B3" i="126"/>
  <c r="Q13" i="126"/>
  <c r="F16" i="126"/>
  <c r="P16" i="126" s="1"/>
  <c r="Q10" i="126"/>
  <c r="J16" i="126"/>
  <c r="L16" i="126"/>
  <c r="Q11" i="126"/>
  <c r="R16" i="123"/>
  <c r="B3" i="123"/>
  <c r="Q13" i="123"/>
  <c r="F16" i="123"/>
  <c r="Q10" i="123"/>
  <c r="J16" i="123"/>
  <c r="L16" i="123"/>
  <c r="Q11" i="123"/>
  <c r="R16" i="120"/>
  <c r="B3" i="120"/>
  <c r="F18" i="22" s="1"/>
  <c r="Q13" i="120"/>
  <c r="F16" i="120"/>
  <c r="Q10" i="120"/>
  <c r="J16" i="120"/>
  <c r="L16" i="120"/>
  <c r="Q11" i="120"/>
  <c r="R16" i="117"/>
  <c r="B3" i="117"/>
  <c r="F17" i="22" s="1"/>
  <c r="Q13" i="117"/>
  <c r="F16" i="117"/>
  <c r="Q10" i="117"/>
  <c r="J16" i="117"/>
  <c r="L16" i="117"/>
  <c r="Q11" i="117"/>
  <c r="B3" i="114"/>
  <c r="F16" i="22" s="1"/>
  <c r="Q13" i="114"/>
  <c r="J16" i="114"/>
  <c r="L16" i="114"/>
  <c r="Q10" i="114"/>
  <c r="F16" i="114"/>
  <c r="Q11" i="114"/>
  <c r="B4" i="114"/>
  <c r="S10" i="114"/>
  <c r="S13" i="114"/>
  <c r="M16" i="114"/>
  <c r="G16" i="114"/>
  <c r="K16" i="114"/>
  <c r="O16" i="114"/>
  <c r="B3" i="111"/>
  <c r="F15" i="22" s="1"/>
  <c r="Q13" i="111"/>
  <c r="J16" i="111"/>
  <c r="L16" i="111"/>
  <c r="Q10" i="111"/>
  <c r="F16" i="111"/>
  <c r="Q11" i="111"/>
  <c r="B4" i="111"/>
  <c r="S10" i="111"/>
  <c r="S13" i="111"/>
  <c r="M16" i="111"/>
  <c r="G16" i="111"/>
  <c r="K16" i="111"/>
  <c r="O16" i="111"/>
  <c r="R16" i="108"/>
  <c r="B3" i="108"/>
  <c r="Q13" i="108"/>
  <c r="F16" i="108"/>
  <c r="P16" i="108" s="1"/>
  <c r="Q10" i="108"/>
  <c r="J16" i="108"/>
  <c r="L16" i="108"/>
  <c r="Q11" i="108"/>
  <c r="B3" i="105"/>
  <c r="Q13" i="105"/>
  <c r="J16" i="105"/>
  <c r="L16" i="105"/>
  <c r="Q10" i="105"/>
  <c r="F16" i="105"/>
  <c r="Q11" i="105"/>
  <c r="B4" i="105"/>
  <c r="S10" i="105"/>
  <c r="S13" i="105"/>
  <c r="M16" i="105"/>
  <c r="G16" i="105"/>
  <c r="K16" i="105"/>
  <c r="O16" i="105"/>
  <c r="R16" i="102"/>
  <c r="B3" i="102"/>
  <c r="F12" i="22" s="1"/>
  <c r="Q13" i="102"/>
  <c r="F16" i="102"/>
  <c r="Q10" i="102"/>
  <c r="J16" i="102"/>
  <c r="L16" i="102"/>
  <c r="Q11" i="102"/>
  <c r="B3" i="99"/>
  <c r="F11" i="22" s="1"/>
  <c r="Q13" i="99"/>
  <c r="J16" i="99"/>
  <c r="L16" i="99"/>
  <c r="F16" i="99"/>
  <c r="Q10" i="99"/>
  <c r="Q11" i="99"/>
  <c r="B4" i="99"/>
  <c r="S10" i="99"/>
  <c r="M16" i="99"/>
  <c r="S13" i="99"/>
  <c r="G16" i="99"/>
  <c r="O16" i="99"/>
  <c r="K16" i="99"/>
  <c r="R16" i="96"/>
  <c r="B3" i="96"/>
  <c r="F10" i="22" s="1"/>
  <c r="Q13" i="96"/>
  <c r="F16" i="96"/>
  <c r="Q10" i="96"/>
  <c r="J16" i="96"/>
  <c r="L16" i="96"/>
  <c r="Q11" i="96"/>
  <c r="B3" i="92"/>
  <c r="F9" i="22" s="1"/>
  <c r="Q13" i="92"/>
  <c r="J16" i="92"/>
  <c r="L16" i="92"/>
  <c r="Q10" i="92"/>
  <c r="F16" i="92"/>
  <c r="Q11" i="92"/>
  <c r="B4" i="92"/>
  <c r="S10" i="92"/>
  <c r="S13" i="92"/>
  <c r="M16" i="92"/>
  <c r="G16" i="92"/>
  <c r="K16" i="92"/>
  <c r="O16" i="92"/>
  <c r="S11" i="92"/>
  <c r="R16" i="87"/>
  <c r="B3" i="87"/>
  <c r="F8" i="22" s="1"/>
  <c r="Q13" i="87"/>
  <c r="F16" i="87"/>
  <c r="Q10" i="87"/>
  <c r="J16" i="87"/>
  <c r="L16" i="87"/>
  <c r="Q11" i="87"/>
  <c r="B3" i="84"/>
  <c r="Q13" i="84"/>
  <c r="J16" i="84"/>
  <c r="Q10" i="84"/>
  <c r="F16" i="84"/>
  <c r="L16" i="84"/>
  <c r="Q11" i="84"/>
  <c r="F25" i="22"/>
  <c r="F20" i="22"/>
  <c r="F19" i="22"/>
  <c r="F14" i="22"/>
  <c r="F13" i="22"/>
  <c r="Q10" i="24"/>
  <c r="H12" i="24"/>
  <c r="L12" i="24"/>
  <c r="J12" i="24"/>
  <c r="Q7" i="24"/>
  <c r="Q6" i="24"/>
  <c r="F12" i="24"/>
  <c r="R11" i="24"/>
  <c r="S10" i="24" s="1"/>
  <c r="Q15" i="138" l="1"/>
  <c r="P16" i="135"/>
  <c r="P16" i="132"/>
  <c r="P16" i="129"/>
  <c r="P16" i="123"/>
  <c r="P16" i="120"/>
  <c r="P16" i="117"/>
  <c r="P16" i="111"/>
  <c r="P16" i="105"/>
  <c r="P16" i="102"/>
  <c r="S15" i="99"/>
  <c r="P16" i="99"/>
  <c r="P16" i="96"/>
  <c r="P16" i="92"/>
  <c r="P16" i="87"/>
  <c r="Q15" i="84"/>
  <c r="O12" i="24"/>
  <c r="S8" i="24"/>
  <c r="P16" i="114"/>
  <c r="S15" i="138"/>
  <c r="R16" i="141"/>
  <c r="R16" i="138"/>
  <c r="P16" i="138"/>
  <c r="Q15" i="135"/>
  <c r="Q15" i="132"/>
  <c r="Q15" i="129"/>
  <c r="Q15" i="126"/>
  <c r="Q15" i="123"/>
  <c r="Q15" i="120"/>
  <c r="Q15" i="117"/>
  <c r="S15" i="114"/>
  <c r="Q15" i="114"/>
  <c r="R16" i="114"/>
  <c r="S15" i="111"/>
  <c r="Q15" i="111"/>
  <c r="R16" i="111"/>
  <c r="Q15" i="108"/>
  <c r="S15" i="105"/>
  <c r="Q15" i="105"/>
  <c r="R16" i="105"/>
  <c r="Q15" i="102"/>
  <c r="R16" i="99"/>
  <c r="Q15" i="99"/>
  <c r="Q15" i="96"/>
  <c r="S15" i="92"/>
  <c r="Q15" i="92"/>
  <c r="R16" i="92"/>
  <c r="Q15" i="87"/>
  <c r="P16" i="84"/>
  <c r="S7" i="24"/>
  <c r="M12" i="24"/>
  <c r="G12" i="24"/>
  <c r="K12" i="24"/>
  <c r="S6" i="24"/>
  <c r="Q11" i="24"/>
  <c r="P12" i="24"/>
  <c r="E12" i="24"/>
  <c r="S9" i="24"/>
  <c r="F7" i="22"/>
  <c r="R12" i="21"/>
  <c r="R13" i="21"/>
  <c r="R14" i="21"/>
  <c r="R10" i="21"/>
  <c r="P12" i="21"/>
  <c r="P13" i="21"/>
  <c r="P14" i="21"/>
  <c r="P10" i="21"/>
  <c r="O11" i="21"/>
  <c r="O15" i="21" s="1"/>
  <c r="M11" i="21"/>
  <c r="M15" i="21" s="1"/>
  <c r="K11" i="21"/>
  <c r="K15" i="21" s="1"/>
  <c r="I11" i="21"/>
  <c r="I15" i="21" s="1"/>
  <c r="G11" i="21"/>
  <c r="G15" i="21" s="1"/>
  <c r="E11" i="21"/>
  <c r="E15" i="21" s="1"/>
  <c r="C11" i="21"/>
  <c r="C15" i="21" s="1"/>
  <c r="S11" i="24" l="1"/>
  <c r="R12" i="24"/>
  <c r="R11" i="21"/>
  <c r="N11" i="21"/>
  <c r="L11" i="21"/>
  <c r="J11" i="21"/>
  <c r="H11" i="21"/>
  <c r="H15" i="21" s="1"/>
  <c r="F11" i="21"/>
  <c r="F15" i="21" s="1"/>
  <c r="D11" i="21"/>
  <c r="B11" i="21"/>
  <c r="B26" i="21"/>
  <c r="B25" i="21"/>
  <c r="B24" i="21"/>
  <c r="B23" i="21"/>
  <c r="B22" i="21"/>
  <c r="B21" i="21"/>
  <c r="B20" i="21"/>
  <c r="B7" i="21"/>
  <c r="A6" i="21"/>
  <c r="P11" i="21" l="1"/>
  <c r="R15" i="21" s="1"/>
  <c r="N15" i="21"/>
  <c r="L15" i="21"/>
  <c r="J15" i="21"/>
  <c r="B15" i="21"/>
  <c r="D15" i="21"/>
  <c r="S12" i="21" l="1"/>
  <c r="S14" i="21"/>
  <c r="M16" i="21"/>
  <c r="O16" i="21"/>
  <c r="S11" i="21"/>
  <c r="G16" i="21"/>
  <c r="K16" i="21"/>
  <c r="S10" i="21"/>
  <c r="B4" i="21"/>
  <c r="E16" i="21"/>
  <c r="S13" i="21"/>
  <c r="P15" i="21"/>
  <c r="F16" i="21" s="1"/>
  <c r="Q12" i="21" l="1"/>
  <c r="Q13" i="21"/>
  <c r="Q14" i="21"/>
  <c r="N16" i="21"/>
  <c r="D16" i="21"/>
  <c r="H16" i="21"/>
  <c r="B3" i="21"/>
  <c r="F6" i="22" s="1"/>
  <c r="B16" i="21"/>
  <c r="J16" i="21"/>
  <c r="L16" i="21"/>
  <c r="Q11" i="21"/>
  <c r="Q10" i="21"/>
  <c r="P16" i="21" l="1"/>
  <c r="R16" i="21"/>
  <c r="S15" i="21"/>
  <c r="Q15" i="21"/>
  <c r="F26" i="22" l="1"/>
</calcChain>
</file>

<file path=xl/sharedStrings.xml><?xml version="1.0" encoding="utf-8"?>
<sst xmlns="http://schemas.openxmlformats.org/spreadsheetml/2006/main" count="851" uniqueCount="76">
  <si>
    <t>%</t>
  </si>
  <si>
    <t>TOTAL</t>
  </si>
  <si>
    <t>BP</t>
  </si>
  <si>
    <t>B2</t>
  </si>
  <si>
    <t>B3</t>
  </si>
  <si>
    <t>B4</t>
  </si>
  <si>
    <t>B5</t>
  </si>
  <si>
    <t>B6</t>
  </si>
  <si>
    <t>B7</t>
  </si>
  <si>
    <t>B8</t>
  </si>
  <si>
    <t>B9</t>
  </si>
  <si>
    <t>ACTIVIDADES</t>
  </si>
  <si>
    <t>A1</t>
  </si>
  <si>
    <t>A2</t>
  </si>
  <si>
    <t>A3</t>
  </si>
  <si>
    <t>A4</t>
  </si>
  <si>
    <t>A5</t>
  </si>
  <si>
    <t>A6</t>
  </si>
  <si>
    <t>Gestión y Coordinación</t>
  </si>
  <si>
    <t>ACRÓNIMO</t>
  </si>
  <si>
    <t>B10</t>
  </si>
  <si>
    <t>B11</t>
  </si>
  <si>
    <t>B12</t>
  </si>
  <si>
    <t>B13</t>
  </si>
  <si>
    <t>B14</t>
  </si>
  <si>
    <t>B15</t>
  </si>
  <si>
    <t>B16</t>
  </si>
  <si>
    <t>B17</t>
  </si>
  <si>
    <t>B18</t>
  </si>
  <si>
    <t>B19</t>
  </si>
  <si>
    <t>B20</t>
  </si>
  <si>
    <t>CÓDIGO B</t>
  </si>
  <si>
    <t>GASTO ELEGIBLE</t>
  </si>
  <si>
    <t>CUADRO FINANCIERO RESUMEN</t>
  </si>
  <si>
    <t>A0</t>
  </si>
  <si>
    <t>Gastos de preparación</t>
  </si>
  <si>
    <t>2. Gastos de oficina y administrativos</t>
  </si>
  <si>
    <t>5. Equipamientos</t>
  </si>
  <si>
    <t>TOTAL %</t>
  </si>
  <si>
    <t>Título de la Actividad 1</t>
  </si>
  <si>
    <t>Título de la Actividad 2</t>
  </si>
  <si>
    <t>Título de la Actividad 3</t>
  </si>
  <si>
    <t>Título de la Actividad 4</t>
  </si>
  <si>
    <t>Beneficiario 3</t>
  </si>
  <si>
    <t>Beneficiario 4</t>
  </si>
  <si>
    <t>Beneficiario 5</t>
  </si>
  <si>
    <t>Beneficiario 6</t>
  </si>
  <si>
    <t>Beneficiario 7</t>
  </si>
  <si>
    <t>Beneficiario 8</t>
  </si>
  <si>
    <t>Beneficiario 10</t>
  </si>
  <si>
    <t>Beneficiario 11</t>
  </si>
  <si>
    <t>Beneficiario 12</t>
  </si>
  <si>
    <t>Beneficiario 13</t>
  </si>
  <si>
    <t>Beneficiario 14</t>
  </si>
  <si>
    <t>Beneficiario 15</t>
  </si>
  <si>
    <t>Beneficiario 16</t>
  </si>
  <si>
    <t>Beneficiario 17</t>
  </si>
  <si>
    <t>Beneficiario 18</t>
  </si>
  <si>
    <t>Beneficiario 19</t>
  </si>
  <si>
    <t>Beneficiario 9</t>
  </si>
  <si>
    <t>Beneficiario 20</t>
  </si>
  <si>
    <t>Comunicación</t>
  </si>
  <si>
    <t>DENOMINACIÓN BENEFICIARIO</t>
  </si>
  <si>
    <t>3. Viaje y alojamiento</t>
  </si>
  <si>
    <t>4. Servicios y expertos externos</t>
  </si>
  <si>
    <t>1. Personal directo</t>
  </si>
  <si>
    <t>Beneficiario 2</t>
  </si>
  <si>
    <t>Beneficiario Principal</t>
  </si>
  <si>
    <t>2. GASTO ELEGIBLE DEL PROYECTO POR CATEGORÍA DE GASTO/ANUALIDAD</t>
  </si>
  <si>
    <t>GASTO TOTAL APROBADO</t>
  </si>
  <si>
    <t>GASTO TOTAL SOLICITADO</t>
  </si>
  <si>
    <t>Solicitado</t>
  </si>
  <si>
    <t>INSTRUCCIONES</t>
  </si>
  <si>
    <t>Vigente</t>
  </si>
  <si>
    <t>RESUMEN GASTO ELEGIBLE DEL BENEFICIARIO PRINCIPAL</t>
  </si>
  <si>
    <r>
      <t xml:space="preserve">
* Cumplimente en primer lugar el presupuesto vigente por anualidades, conforme a la ultima versión de operación aprobada o la ultima modificación presentada.
* Distribuya el nuevo presupuesto solicitado por anualidades, teniendo en cuenta que no son permitidos cambios entre categorías de gasto. En este sentido, los porcentajes entre categorías de gasto cuando comparados el presupuesto vigente y el solicitado, deben coincidir.
* Si en alguna celda del Formulario Financiero aparece alguna cifra en </t>
    </r>
    <r>
      <rPr>
        <sz val="12"/>
        <color rgb="FFFF0000"/>
        <rFont val="Tahoma"/>
        <family val="2"/>
      </rPr>
      <t>rojo</t>
    </r>
    <r>
      <rPr>
        <sz val="12"/>
        <rFont val="Tahoma"/>
        <family val="2"/>
      </rPr>
      <t xml:space="preserve"> debe revisar la cumplimentación del documento.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</si>
</sst>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0"/>
      <name val="Arial"/>
    </font>
    <font>
      <sz val="10"/>
      <name val="Arial"/>
      <family val="2"/>
    </font>
    <font>
      <sz val="8"/>
      <name val="Arial"/>
      <family val="2"/>
    </font>
    <font>
      <sz val="10"/>
      <name val="Tahoma"/>
      <family val="2"/>
    </font>
    <font>
      <sz val="12"/>
      <name val="Tahoma"/>
      <family val="2"/>
    </font>
    <font>
      <b/>
      <sz val="12"/>
      <color indexed="9"/>
      <name val="Tahoma"/>
      <family val="2"/>
    </font>
    <font>
      <b/>
      <sz val="10"/>
      <color indexed="9"/>
      <name val="Tahoma"/>
      <family val="2"/>
    </font>
    <font>
      <b/>
      <sz val="10"/>
      <name val="Tahoma"/>
      <family val="2"/>
    </font>
    <font>
      <b/>
      <sz val="10"/>
      <color indexed="48"/>
      <name val="Tahoma"/>
      <family val="2"/>
    </font>
    <font>
      <b/>
      <sz val="10"/>
      <color theme="0"/>
      <name val="Tahoma"/>
      <family val="2"/>
    </font>
    <font>
      <sz val="12"/>
      <color rgb="FFFF0000"/>
      <name val="Tahoma"/>
      <family val="2"/>
    </font>
    <font>
      <b/>
      <sz val="18"/>
      <color indexed="48"/>
      <name val="Tahoma"/>
      <family val="2"/>
    </font>
  </fonts>
  <fills count="10">
    <fill>
      <patternFill patternType="none"/>
    </fill>
    <fill>
      <patternFill patternType="gray125"/>
    </fill>
    <fill>
      <patternFill patternType="solid">
        <fgColor indexed="57"/>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3366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99">
    <xf numFmtId="0" fontId="0" fillId="0" borderId="0" xfId="0"/>
    <xf numFmtId="0" fontId="3" fillId="0" borderId="0" xfId="0" applyFont="1"/>
    <xf numFmtId="0" fontId="3" fillId="0" borderId="0" xfId="0" applyFont="1" applyFill="1" applyBorder="1"/>
    <xf numFmtId="0" fontId="3" fillId="0" borderId="0" xfId="0" applyFont="1" applyBorder="1"/>
    <xf numFmtId="0" fontId="4" fillId="0" borderId="0" xfId="0" applyFont="1"/>
    <xf numFmtId="0" fontId="5" fillId="2" borderId="1" xfId="0" applyFont="1" applyFill="1" applyBorder="1" applyAlignment="1">
      <alignment horizontal="centerContinuous"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4"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2" borderId="1" xfId="0" applyFont="1" applyFill="1" applyBorder="1" applyAlignment="1" applyProtection="1">
      <alignment horizontal="centerContinuous" vertical="center"/>
    </xf>
    <xf numFmtId="0" fontId="4" fillId="0" borderId="4"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3" fillId="0" borderId="0" xfId="0" applyFont="1" applyProtection="1"/>
    <xf numFmtId="0" fontId="8" fillId="0" borderId="0" xfId="0" applyFont="1" applyFill="1" applyBorder="1" applyAlignment="1" applyProtection="1">
      <alignment horizontal="center" vertical="center"/>
    </xf>
    <xf numFmtId="0" fontId="6" fillId="2" borderId="5" xfId="0" applyFont="1" applyFill="1" applyBorder="1" applyAlignment="1" applyProtection="1">
      <alignment vertical="center"/>
    </xf>
    <xf numFmtId="164" fontId="7" fillId="0" borderId="8" xfId="0" applyNumberFormat="1" applyFont="1" applyFill="1" applyBorder="1" applyAlignment="1" applyProtection="1">
      <alignment horizontal="center" vertical="center"/>
    </xf>
    <xf numFmtId="0" fontId="6" fillId="2" borderId="1" xfId="0" applyFont="1" applyFill="1" applyBorder="1" applyAlignment="1" applyProtection="1">
      <alignment horizontal="centerContinuous" vertical="center"/>
    </xf>
    <xf numFmtId="0" fontId="6" fillId="2" borderId="1" xfId="0" applyFont="1" applyFill="1" applyBorder="1" applyAlignment="1" applyProtection="1">
      <alignment vertical="center"/>
    </xf>
    <xf numFmtId="0" fontId="9" fillId="2" borderId="1" xfId="0" applyFont="1" applyFill="1" applyBorder="1" applyProtection="1"/>
    <xf numFmtId="0" fontId="6" fillId="2" borderId="1" xfId="0" applyFont="1" applyFill="1" applyBorder="1" applyAlignment="1" applyProtection="1">
      <alignment horizontal="center" vertical="center" wrapText="1"/>
    </xf>
    <xf numFmtId="164" fontId="6" fillId="2" borderId="1" xfId="0" applyNumberFormat="1" applyFont="1" applyFill="1" applyBorder="1" applyAlignment="1" applyProtection="1">
      <alignment vertical="center"/>
    </xf>
    <xf numFmtId="10" fontId="6" fillId="2" borderId="1" xfId="1" applyNumberFormat="1" applyFont="1" applyFill="1" applyBorder="1" applyAlignment="1" applyProtection="1">
      <alignment vertical="center"/>
    </xf>
    <xf numFmtId="0" fontId="3" fillId="0" borderId="0" xfId="0" applyFont="1" applyAlignment="1" applyProtection="1">
      <alignment vertical="center"/>
    </xf>
    <xf numFmtId="10" fontId="6" fillId="2" borderId="0" xfId="1" applyNumberFormat="1" applyFont="1" applyFill="1" applyBorder="1" applyAlignment="1" applyProtection="1">
      <alignment vertical="center"/>
    </xf>
    <xf numFmtId="0" fontId="3" fillId="0" borderId="0" xfId="0" applyFont="1" applyAlignment="1" applyProtection="1">
      <alignment horizontal="right" vertical="distributed"/>
    </xf>
    <xf numFmtId="0" fontId="6" fillId="0" borderId="0" xfId="0" applyFont="1" applyFill="1" applyBorder="1" applyAlignment="1" applyProtection="1">
      <alignment horizontal="center" vertical="center" wrapText="1"/>
    </xf>
    <xf numFmtId="10" fontId="6" fillId="0" borderId="0" xfId="1"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3" fillId="4" borderId="1" xfId="0" applyNumberFormat="1" applyFont="1" applyFill="1" applyBorder="1" applyAlignment="1" applyProtection="1">
      <alignment vertical="center"/>
    </xf>
    <xf numFmtId="9" fontId="6" fillId="0" borderId="0" xfId="1" applyNumberFormat="1" applyFont="1" applyFill="1" applyBorder="1" applyAlignment="1" applyProtection="1">
      <alignment vertical="center"/>
    </xf>
    <xf numFmtId="0" fontId="6" fillId="2" borderId="4"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4" xfId="0" applyFont="1" applyFill="1" applyBorder="1" applyAlignment="1" applyProtection="1">
      <alignment vertical="center"/>
    </xf>
    <xf numFmtId="0" fontId="6" fillId="0" borderId="3" xfId="0" applyFont="1" applyFill="1" applyBorder="1" applyAlignment="1" applyProtection="1">
      <alignment vertical="center"/>
    </xf>
    <xf numFmtId="164" fontId="3" fillId="0" borderId="1" xfId="0" applyNumberFormat="1" applyFont="1" applyFill="1" applyBorder="1" applyAlignment="1" applyProtection="1">
      <alignment vertical="center"/>
      <protection locked="0"/>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4" fontId="5" fillId="2" borderId="11" xfId="0" applyNumberFormat="1" applyFont="1" applyFill="1" applyBorder="1" applyAlignment="1" applyProtection="1">
      <alignment vertical="center"/>
    </xf>
    <xf numFmtId="0" fontId="5" fillId="0" borderId="15" xfId="0" applyFont="1" applyFill="1" applyBorder="1" applyAlignment="1" applyProtection="1">
      <alignment vertical="center"/>
    </xf>
    <xf numFmtId="0" fontId="5" fillId="2" borderId="9" xfId="0" applyFont="1" applyFill="1" applyBorder="1" applyAlignment="1" applyProtection="1">
      <alignment vertical="center"/>
    </xf>
    <xf numFmtId="0" fontId="4" fillId="5" borderId="9" xfId="0" applyFont="1" applyFill="1" applyBorder="1" applyAlignment="1" applyProtection="1">
      <alignment vertical="center" wrapText="1"/>
      <protection locked="0"/>
    </xf>
    <xf numFmtId="0" fontId="4" fillId="5" borderId="3" xfId="0" applyFont="1" applyFill="1" applyBorder="1" applyAlignment="1" applyProtection="1">
      <alignment vertical="center" wrapText="1"/>
    </xf>
    <xf numFmtId="4" fontId="4" fillId="5" borderId="11" xfId="0" applyNumberFormat="1" applyFont="1" applyFill="1" applyBorder="1" applyAlignment="1" applyProtection="1">
      <alignment vertical="center" wrapText="1"/>
    </xf>
    <xf numFmtId="0" fontId="4" fillId="5" borderId="13" xfId="0" applyFont="1" applyFill="1" applyBorder="1" applyAlignment="1" applyProtection="1">
      <alignment vertical="center" wrapText="1"/>
      <protection locked="0"/>
    </xf>
    <xf numFmtId="0" fontId="4" fillId="5" borderId="12" xfId="0" applyFont="1" applyFill="1" applyBorder="1" applyAlignment="1" applyProtection="1">
      <alignment vertical="center" wrapText="1"/>
    </xf>
    <xf numFmtId="4" fontId="4" fillId="5" borderId="14" xfId="0" applyNumberFormat="1" applyFont="1" applyFill="1" applyBorder="1" applyAlignment="1" applyProtection="1">
      <alignment vertical="center" wrapText="1"/>
    </xf>
    <xf numFmtId="4" fontId="4" fillId="6" borderId="11" xfId="0" applyNumberFormat="1" applyFont="1" applyFill="1" applyBorder="1" applyAlignment="1" applyProtection="1">
      <alignment vertical="center" wrapText="1"/>
    </xf>
    <xf numFmtId="4" fontId="4" fillId="6" borderId="2" xfId="0" applyNumberFormat="1" applyFont="1" applyFill="1" applyBorder="1" applyAlignment="1" applyProtection="1">
      <alignment vertical="center" wrapText="1"/>
    </xf>
    <xf numFmtId="0" fontId="4" fillId="7" borderId="9" xfId="0" applyFont="1" applyFill="1" applyBorder="1" applyAlignment="1" applyProtection="1">
      <alignment vertical="center"/>
      <protection locked="0"/>
    </xf>
    <xf numFmtId="0" fontId="4" fillId="7" borderId="3" xfId="0" applyFont="1" applyFill="1" applyBorder="1" applyAlignment="1" applyProtection="1">
      <alignment vertical="center"/>
    </xf>
    <xf numFmtId="0" fontId="4" fillId="8" borderId="9" xfId="0" applyFont="1" applyFill="1" applyBorder="1" applyAlignment="1" applyProtection="1">
      <alignment vertical="center"/>
    </xf>
    <xf numFmtId="0" fontId="4" fillId="8" borderId="3" xfId="0" applyFont="1" applyFill="1" applyBorder="1" applyAlignment="1" applyProtection="1">
      <alignment vertical="center"/>
    </xf>
    <xf numFmtId="0" fontId="8" fillId="0" borderId="0" xfId="0"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0" fontId="9" fillId="9"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164" fontId="6" fillId="9" borderId="1" xfId="0" applyNumberFormat="1" applyFont="1" applyFill="1" applyBorder="1" applyAlignment="1" applyProtection="1">
      <alignment vertical="center"/>
    </xf>
    <xf numFmtId="10" fontId="6" fillId="9" borderId="1" xfId="1" applyNumberFormat="1" applyFont="1" applyFill="1" applyBorder="1" applyAlignment="1" applyProtection="1">
      <alignment vertical="center"/>
    </xf>
    <xf numFmtId="10" fontId="6" fillId="9" borderId="0" xfId="1" applyNumberFormat="1" applyFont="1" applyFill="1" applyBorder="1" applyAlignment="1" applyProtection="1">
      <alignment vertical="center"/>
    </xf>
    <xf numFmtId="0" fontId="4" fillId="0" borderId="2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8" xfId="0" applyFont="1" applyBorder="1" applyAlignment="1">
      <alignment horizontal="left" vertical="top" wrapText="1"/>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cellXfs>
  <cellStyles count="3">
    <cellStyle name="Normal" xfId="0" builtinId="0"/>
    <cellStyle name="Normal 2" xfId="2"/>
    <cellStyle name="Porcentaje" xfId="1" builtinId="5"/>
  </cellStyles>
  <dxfs count="37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ndense val="0"/>
        <extend val="0"/>
        <color indexed="10"/>
      </font>
    </dxf>
  </dxfs>
  <tableStyles count="0" defaultTableStyle="TableStyleMedium9" defaultPivotStyle="PivotStyleLight16"/>
  <colors>
    <mruColors>
      <color rgb="FF336600"/>
      <color rgb="FF008000"/>
      <color rgb="FF669900"/>
      <color rgb="FF006600"/>
      <color rgb="FF339966"/>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23" sqref="E23"/>
    </sheetView>
  </sheetViews>
  <sheetFormatPr baseColWidth="10" defaultColWidth="10.85546875" defaultRowHeight="12.75" x14ac:dyDescent="0.2"/>
  <cols>
    <col min="1" max="1" width="19.140625" style="1" customWidth="1"/>
    <col min="2" max="2" width="13.42578125" style="1" customWidth="1"/>
    <col min="3" max="3" width="41.42578125" style="1" customWidth="1"/>
    <col min="4" max="4" width="13.85546875" style="1" customWidth="1"/>
    <col min="5" max="5" width="17.42578125" style="1" customWidth="1"/>
    <col min="6" max="6" width="16.85546875" style="1" customWidth="1"/>
    <col min="7" max="16384" width="10.85546875" style="1"/>
  </cols>
  <sheetData>
    <row r="1" spans="1:6" x14ac:dyDescent="0.2">
      <c r="A1" s="3"/>
      <c r="B1" s="3"/>
      <c r="C1" s="3"/>
      <c r="D1" s="3"/>
      <c r="E1" s="3"/>
      <c r="F1" s="3"/>
    </row>
    <row r="2" spans="1:6" ht="15" x14ac:dyDescent="0.2">
      <c r="A2" s="74"/>
      <c r="B2" s="75"/>
      <c r="C2" s="75"/>
      <c r="D2" s="75"/>
      <c r="E2" s="75"/>
      <c r="F2" s="75"/>
    </row>
    <row r="3" spans="1:6" ht="27" customHeight="1" thickBot="1" x14ac:dyDescent="0.25">
      <c r="A3" s="85" t="s">
        <v>72</v>
      </c>
      <c r="B3" s="86"/>
      <c r="C3" s="86"/>
      <c r="D3" s="86"/>
      <c r="E3" s="86"/>
      <c r="F3" s="86"/>
    </row>
    <row r="4" spans="1:6" x14ac:dyDescent="0.2">
      <c r="A4" s="76" t="s">
        <v>75</v>
      </c>
      <c r="B4" s="77"/>
      <c r="C4" s="77"/>
      <c r="D4" s="77"/>
      <c r="E4" s="77"/>
      <c r="F4" s="78"/>
    </row>
    <row r="5" spans="1:6" x14ac:dyDescent="0.2">
      <c r="A5" s="79"/>
      <c r="B5" s="80"/>
      <c r="C5" s="80"/>
      <c r="D5" s="80"/>
      <c r="E5" s="80"/>
      <c r="F5" s="81"/>
    </row>
    <row r="6" spans="1:6" x14ac:dyDescent="0.2">
      <c r="A6" s="79"/>
      <c r="B6" s="80"/>
      <c r="C6" s="80"/>
      <c r="D6" s="80"/>
      <c r="E6" s="80"/>
      <c r="F6" s="81"/>
    </row>
    <row r="7" spans="1:6" x14ac:dyDescent="0.2">
      <c r="A7" s="79"/>
      <c r="B7" s="80"/>
      <c r="C7" s="80"/>
      <c r="D7" s="80"/>
      <c r="E7" s="80"/>
      <c r="F7" s="81"/>
    </row>
    <row r="8" spans="1:6" x14ac:dyDescent="0.2">
      <c r="A8" s="79"/>
      <c r="B8" s="80"/>
      <c r="C8" s="80"/>
      <c r="D8" s="80"/>
      <c r="E8" s="80"/>
      <c r="F8" s="81"/>
    </row>
    <row r="9" spans="1:6" x14ac:dyDescent="0.2">
      <c r="A9" s="79"/>
      <c r="B9" s="80"/>
      <c r="C9" s="80"/>
      <c r="D9" s="80"/>
      <c r="E9" s="80"/>
      <c r="F9" s="81"/>
    </row>
    <row r="10" spans="1:6" x14ac:dyDescent="0.2">
      <c r="A10" s="79"/>
      <c r="B10" s="80"/>
      <c r="C10" s="80"/>
      <c r="D10" s="80"/>
      <c r="E10" s="80"/>
      <c r="F10" s="81"/>
    </row>
    <row r="11" spans="1:6" x14ac:dyDescent="0.2">
      <c r="A11" s="79"/>
      <c r="B11" s="80"/>
      <c r="C11" s="80"/>
      <c r="D11" s="80"/>
      <c r="E11" s="80"/>
      <c r="F11" s="81"/>
    </row>
    <row r="12" spans="1:6" x14ac:dyDescent="0.2">
      <c r="A12" s="79"/>
      <c r="B12" s="80"/>
      <c r="C12" s="80"/>
      <c r="D12" s="80"/>
      <c r="E12" s="80"/>
      <c r="F12" s="81"/>
    </row>
    <row r="13" spans="1:6" x14ac:dyDescent="0.2">
      <c r="A13" s="79"/>
      <c r="B13" s="80"/>
      <c r="C13" s="80"/>
      <c r="D13" s="80"/>
      <c r="E13" s="80"/>
      <c r="F13" s="81"/>
    </row>
    <row r="14" spans="1:6" x14ac:dyDescent="0.2">
      <c r="A14" s="79"/>
      <c r="B14" s="80"/>
      <c r="C14" s="80"/>
      <c r="D14" s="80"/>
      <c r="E14" s="80"/>
      <c r="F14" s="81"/>
    </row>
    <row r="15" spans="1:6" x14ac:dyDescent="0.2">
      <c r="A15" s="79"/>
      <c r="B15" s="80"/>
      <c r="C15" s="80"/>
      <c r="D15" s="80"/>
      <c r="E15" s="80"/>
      <c r="F15" s="81"/>
    </row>
    <row r="16" spans="1:6" ht="13.5" thickBot="1" x14ac:dyDescent="0.25">
      <c r="A16" s="82"/>
      <c r="B16" s="83"/>
      <c r="C16" s="83"/>
      <c r="D16" s="83"/>
      <c r="E16" s="83"/>
      <c r="F16" s="84"/>
    </row>
  </sheetData>
  <sheetProtection algorithmName="SHA-512" hashValue="0nUErtc7lwS2OEWVp8dvBNJFFBHiiw2/ulVp1NfYoAvpRgGqdv4Vz1WKJWX5GExkizThzemeyuoK6JXIy1Wn5Q==" saltValue="+ScteEuS1hMKe/jfZ8rn8Q==" spinCount="100000" sheet="1" objects="1" scenarios="1"/>
  <mergeCells count="2">
    <mergeCell ref="A4:F16"/>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mMAhPfAMc2LkCu9saNqjtl3h2LHhVF7lMZdOokLwQgRwgAOr7FTaTzCwTGRPwiZ7NUyhR33vr+IhwgQq8nlr5g==" saltValue="OnjdEPhUFjfqb56iYaHGaA==" spinCount="100000" sheet="1" objects="1" scenarios="1" formatColumns="0" selectLockedCells="1"/>
  <mergeCells count="3">
    <mergeCell ref="R7:S7"/>
    <mergeCell ref="A1:N1"/>
    <mergeCell ref="B7:Q7"/>
  </mergeCells>
  <conditionalFormatting sqref="P15">
    <cfRule type="cellIs" dxfId="251" priority="18" stopIfTrue="1" operator="notEqual">
      <formula>#REF!</formula>
    </cfRule>
  </conditionalFormatting>
  <conditionalFormatting sqref="P10:P14">
    <cfRule type="cellIs" dxfId="250" priority="17" operator="notEqual">
      <formula>#REF!</formula>
    </cfRule>
  </conditionalFormatting>
  <conditionalFormatting sqref="R15">
    <cfRule type="cellIs" dxfId="249" priority="9" operator="notEqual">
      <formula>$P$15</formula>
    </cfRule>
    <cfRule type="cellIs" dxfId="248" priority="16" stopIfTrue="1" operator="notEqual">
      <formula>#REF!</formula>
    </cfRule>
  </conditionalFormatting>
  <conditionalFormatting sqref="R10:R14">
    <cfRule type="cellIs" dxfId="247" priority="15" operator="notEqual">
      <formula>#REF!</formula>
    </cfRule>
  </conditionalFormatting>
  <conditionalFormatting sqref="R10">
    <cfRule type="cellIs" dxfId="246" priority="14" operator="notEqual">
      <formula>$P$10</formula>
    </cfRule>
  </conditionalFormatting>
  <conditionalFormatting sqref="R11">
    <cfRule type="cellIs" dxfId="245" priority="13" operator="notEqual">
      <formula>$P$11</formula>
    </cfRule>
  </conditionalFormatting>
  <conditionalFormatting sqref="R12">
    <cfRule type="cellIs" dxfId="244" priority="12" operator="notEqual">
      <formula>$P$12</formula>
    </cfRule>
  </conditionalFormatting>
  <conditionalFormatting sqref="R13">
    <cfRule type="cellIs" dxfId="243" priority="11" operator="notEqual">
      <formula>$P$13</formula>
    </cfRule>
  </conditionalFormatting>
  <conditionalFormatting sqref="R14">
    <cfRule type="cellIs" dxfId="242" priority="10" operator="notEqual">
      <formula>$P$14</formula>
    </cfRule>
  </conditionalFormatting>
  <conditionalFormatting sqref="R16">
    <cfRule type="cellIs" dxfId="241" priority="8" operator="notEqual">
      <formula>$P$16</formula>
    </cfRule>
  </conditionalFormatting>
  <conditionalFormatting sqref="S10">
    <cfRule type="cellIs" dxfId="240" priority="7" operator="notEqual">
      <formula>$Q$10</formula>
    </cfRule>
  </conditionalFormatting>
  <conditionalFormatting sqref="S11">
    <cfRule type="cellIs" dxfId="239" priority="6" operator="notEqual">
      <formula>$Q$11</formula>
    </cfRule>
  </conditionalFormatting>
  <conditionalFormatting sqref="S12">
    <cfRule type="cellIs" dxfId="238" priority="5" operator="notEqual">
      <formula>$Q$12</formula>
    </cfRule>
  </conditionalFormatting>
  <conditionalFormatting sqref="S13">
    <cfRule type="cellIs" dxfId="237" priority="4" operator="notEqual">
      <formula>$Q$13</formula>
    </cfRule>
  </conditionalFormatting>
  <conditionalFormatting sqref="S14">
    <cfRule type="cellIs" dxfId="236" priority="3" operator="notEqual">
      <formula>$Q$14</formula>
    </cfRule>
  </conditionalFormatting>
  <conditionalFormatting sqref="S15">
    <cfRule type="cellIs" dxfId="235" priority="2" operator="notEqual">
      <formula>$Q$15</formula>
    </cfRule>
  </conditionalFormatting>
  <conditionalFormatting sqref="B4">
    <cfRule type="cellIs" dxfId="23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M13" sqref="M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vTCFEXVsfGjpKU8ktzKa6oOLA23OhhIPMbEYOozeODo3/O0+Z6XDEiA2tXB1fnKrAHuLOqiUCxI46xnfOY1Tjw==" saltValue="z/OqsV8tRP8RUEKTQMqu/A==" spinCount="100000" sheet="1" objects="1" scenarios="1" formatColumns="0" selectLockedCells="1"/>
  <mergeCells count="3">
    <mergeCell ref="R7:S7"/>
    <mergeCell ref="A1:N1"/>
    <mergeCell ref="B7:Q7"/>
  </mergeCells>
  <conditionalFormatting sqref="P15">
    <cfRule type="cellIs" dxfId="233" priority="18" stopIfTrue="1" operator="notEqual">
      <formula>#REF!</formula>
    </cfRule>
  </conditionalFormatting>
  <conditionalFormatting sqref="P10:P14">
    <cfRule type="cellIs" dxfId="232" priority="17" operator="notEqual">
      <formula>#REF!</formula>
    </cfRule>
  </conditionalFormatting>
  <conditionalFormatting sqref="R15">
    <cfRule type="cellIs" dxfId="231" priority="9" operator="notEqual">
      <formula>$P$15</formula>
    </cfRule>
    <cfRule type="cellIs" dxfId="230" priority="16" stopIfTrue="1" operator="notEqual">
      <formula>#REF!</formula>
    </cfRule>
  </conditionalFormatting>
  <conditionalFormatting sqref="R10:R14">
    <cfRule type="cellIs" dxfId="229" priority="15" operator="notEqual">
      <formula>#REF!</formula>
    </cfRule>
  </conditionalFormatting>
  <conditionalFormatting sqref="R10">
    <cfRule type="cellIs" dxfId="228" priority="14" operator="notEqual">
      <formula>$P$10</formula>
    </cfRule>
  </conditionalFormatting>
  <conditionalFormatting sqref="R11">
    <cfRule type="cellIs" dxfId="227" priority="13" operator="notEqual">
      <formula>$P$11</formula>
    </cfRule>
  </conditionalFormatting>
  <conditionalFormatting sqref="R12">
    <cfRule type="cellIs" dxfId="226" priority="12" operator="notEqual">
      <formula>$P$12</formula>
    </cfRule>
  </conditionalFormatting>
  <conditionalFormatting sqref="R13">
    <cfRule type="cellIs" dxfId="225" priority="11" operator="notEqual">
      <formula>$P$13</formula>
    </cfRule>
  </conditionalFormatting>
  <conditionalFormatting sqref="R14">
    <cfRule type="cellIs" dxfId="224" priority="10" operator="notEqual">
      <formula>$P$14</formula>
    </cfRule>
  </conditionalFormatting>
  <conditionalFormatting sqref="R16">
    <cfRule type="cellIs" dxfId="223" priority="8" operator="notEqual">
      <formula>$P$16</formula>
    </cfRule>
  </conditionalFormatting>
  <conditionalFormatting sqref="S10">
    <cfRule type="cellIs" dxfId="222" priority="7" operator="notEqual">
      <formula>$Q$10</formula>
    </cfRule>
  </conditionalFormatting>
  <conditionalFormatting sqref="S11">
    <cfRule type="cellIs" dxfId="221" priority="6" operator="notEqual">
      <formula>$Q$11</formula>
    </cfRule>
  </conditionalFormatting>
  <conditionalFormatting sqref="S12">
    <cfRule type="cellIs" dxfId="220" priority="5" operator="notEqual">
      <formula>$Q$12</formula>
    </cfRule>
  </conditionalFormatting>
  <conditionalFormatting sqref="S13">
    <cfRule type="cellIs" dxfId="219" priority="4" operator="notEqual">
      <formula>$Q$13</formula>
    </cfRule>
  </conditionalFormatting>
  <conditionalFormatting sqref="S14">
    <cfRule type="cellIs" dxfId="218" priority="3" operator="notEqual">
      <formula>$Q$14</formula>
    </cfRule>
  </conditionalFormatting>
  <conditionalFormatting sqref="S15">
    <cfRule type="cellIs" dxfId="217" priority="2" operator="notEqual">
      <formula>$Q$15</formula>
    </cfRule>
  </conditionalFormatting>
  <conditionalFormatting sqref="B4">
    <cfRule type="cellIs" dxfId="21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J13" sqref="J13:M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v>0</v>
      </c>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jRWFcMdHbOwvOtYqio/0BVvTozMlVoGDTA/NympiNjRVzYQzJ7v8qVbzjPjSpxWdn1fH3rt8eqLxAR9xJUIBtA==" saltValue="SQAXElpyhBthyI38jPOfwg==" spinCount="100000" sheet="1" objects="1" scenarios="1" formatColumns="0" selectLockedCells="1"/>
  <mergeCells count="3">
    <mergeCell ref="R7:S7"/>
    <mergeCell ref="A1:N1"/>
    <mergeCell ref="B7:Q7"/>
  </mergeCells>
  <conditionalFormatting sqref="P15">
    <cfRule type="cellIs" dxfId="215" priority="18" stopIfTrue="1" operator="notEqual">
      <formula>#REF!</formula>
    </cfRule>
  </conditionalFormatting>
  <conditionalFormatting sqref="P10:P14">
    <cfRule type="cellIs" dxfId="214" priority="17" operator="notEqual">
      <formula>#REF!</formula>
    </cfRule>
  </conditionalFormatting>
  <conditionalFormatting sqref="R15">
    <cfRule type="cellIs" dxfId="213" priority="9" operator="notEqual">
      <formula>$P$15</formula>
    </cfRule>
    <cfRule type="cellIs" dxfId="212" priority="16" stopIfTrue="1" operator="notEqual">
      <formula>#REF!</formula>
    </cfRule>
  </conditionalFormatting>
  <conditionalFormatting sqref="R10:R14">
    <cfRule type="cellIs" dxfId="211" priority="15" operator="notEqual">
      <formula>#REF!</formula>
    </cfRule>
  </conditionalFormatting>
  <conditionalFormatting sqref="R10">
    <cfRule type="cellIs" dxfId="210" priority="14" operator="notEqual">
      <formula>$P$10</formula>
    </cfRule>
  </conditionalFormatting>
  <conditionalFormatting sqref="R11">
    <cfRule type="cellIs" dxfId="209" priority="13" operator="notEqual">
      <formula>$P$11</formula>
    </cfRule>
  </conditionalFormatting>
  <conditionalFormatting sqref="R12">
    <cfRule type="cellIs" dxfId="208" priority="12" operator="notEqual">
      <formula>$P$12</formula>
    </cfRule>
  </conditionalFormatting>
  <conditionalFormatting sqref="R13">
    <cfRule type="cellIs" dxfId="207" priority="11" operator="notEqual">
      <formula>$P$13</formula>
    </cfRule>
  </conditionalFormatting>
  <conditionalFormatting sqref="R14">
    <cfRule type="cellIs" dxfId="206" priority="10" operator="notEqual">
      <formula>$P$14</formula>
    </cfRule>
  </conditionalFormatting>
  <conditionalFormatting sqref="R16">
    <cfRule type="cellIs" dxfId="205" priority="8" operator="notEqual">
      <formula>$P$16</formula>
    </cfRule>
  </conditionalFormatting>
  <conditionalFormatting sqref="S10">
    <cfRule type="cellIs" dxfId="204" priority="7" operator="notEqual">
      <formula>$Q$10</formula>
    </cfRule>
  </conditionalFormatting>
  <conditionalFormatting sqref="S11">
    <cfRule type="cellIs" dxfId="203" priority="6" operator="notEqual">
      <formula>$Q$11</formula>
    </cfRule>
  </conditionalFormatting>
  <conditionalFormatting sqref="S12">
    <cfRule type="cellIs" dxfId="202" priority="5" operator="notEqual">
      <formula>$Q$12</formula>
    </cfRule>
  </conditionalFormatting>
  <conditionalFormatting sqref="S13">
    <cfRule type="cellIs" dxfId="201" priority="4" operator="notEqual">
      <formula>$Q$13</formula>
    </cfRule>
  </conditionalFormatting>
  <conditionalFormatting sqref="S14">
    <cfRule type="cellIs" dxfId="200" priority="3" operator="notEqual">
      <formula>$Q$14</formula>
    </cfRule>
  </conditionalFormatting>
  <conditionalFormatting sqref="S15">
    <cfRule type="cellIs" dxfId="199" priority="2" operator="notEqual">
      <formula>$Q$15</formula>
    </cfRule>
  </conditionalFormatting>
  <conditionalFormatting sqref="B4">
    <cfRule type="cellIs" dxfId="19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YLYyz66GGRg+IfAHLxV1rVnPG1N7XXMKO9Q8yE3wVzKHftw+hwk9iF7VjgIqgzymBnlZH6lHRy8C1IotdlcWZg==" saltValue="e6u+8ASsuquUCA6HRc9olg==" spinCount="100000" sheet="1" objects="1" scenarios="1" formatColumns="0" selectLockedCells="1"/>
  <mergeCells count="3">
    <mergeCell ref="R7:S7"/>
    <mergeCell ref="A1:N1"/>
    <mergeCell ref="B7:Q7"/>
  </mergeCells>
  <conditionalFormatting sqref="P15">
    <cfRule type="cellIs" dxfId="197" priority="18" stopIfTrue="1" operator="notEqual">
      <formula>#REF!</formula>
    </cfRule>
  </conditionalFormatting>
  <conditionalFormatting sqref="P10:P14">
    <cfRule type="cellIs" dxfId="196" priority="17" operator="notEqual">
      <formula>#REF!</formula>
    </cfRule>
  </conditionalFormatting>
  <conditionalFormatting sqref="R15">
    <cfRule type="cellIs" dxfId="195" priority="9" operator="notEqual">
      <formula>$P$15</formula>
    </cfRule>
    <cfRule type="cellIs" dxfId="194" priority="16" stopIfTrue="1" operator="notEqual">
      <formula>#REF!</formula>
    </cfRule>
  </conditionalFormatting>
  <conditionalFormatting sqref="R10:R14">
    <cfRule type="cellIs" dxfId="193" priority="15" operator="notEqual">
      <formula>#REF!</formula>
    </cfRule>
  </conditionalFormatting>
  <conditionalFormatting sqref="R10">
    <cfRule type="cellIs" dxfId="192" priority="14" operator="notEqual">
      <formula>$P$10</formula>
    </cfRule>
  </conditionalFormatting>
  <conditionalFormatting sqref="R11">
    <cfRule type="cellIs" dxfId="191" priority="13" operator="notEqual">
      <formula>$P$11</formula>
    </cfRule>
  </conditionalFormatting>
  <conditionalFormatting sqref="R12">
    <cfRule type="cellIs" dxfId="190" priority="12" operator="notEqual">
      <formula>$P$12</formula>
    </cfRule>
  </conditionalFormatting>
  <conditionalFormatting sqref="R13">
    <cfRule type="cellIs" dxfId="189" priority="11" operator="notEqual">
      <formula>$P$13</formula>
    </cfRule>
  </conditionalFormatting>
  <conditionalFormatting sqref="R14">
    <cfRule type="cellIs" dxfId="188" priority="10" operator="notEqual">
      <formula>$P$14</formula>
    </cfRule>
  </conditionalFormatting>
  <conditionalFormatting sqref="R16">
    <cfRule type="cellIs" dxfId="187" priority="8" operator="notEqual">
      <formula>$P$16</formula>
    </cfRule>
  </conditionalFormatting>
  <conditionalFormatting sqref="S10">
    <cfRule type="cellIs" dxfId="186" priority="7" operator="notEqual">
      <formula>$Q$10</formula>
    </cfRule>
  </conditionalFormatting>
  <conditionalFormatting sqref="S11">
    <cfRule type="cellIs" dxfId="185" priority="6" operator="notEqual">
      <formula>$Q$11</formula>
    </cfRule>
  </conditionalFormatting>
  <conditionalFormatting sqref="S12">
    <cfRule type="cellIs" dxfId="184" priority="5" operator="notEqual">
      <formula>$Q$12</formula>
    </cfRule>
  </conditionalFormatting>
  <conditionalFormatting sqref="S13">
    <cfRule type="cellIs" dxfId="183" priority="4" operator="notEqual">
      <formula>$Q$13</formula>
    </cfRule>
  </conditionalFormatting>
  <conditionalFormatting sqref="S14">
    <cfRule type="cellIs" dxfId="182" priority="3" operator="notEqual">
      <formula>$Q$14</formula>
    </cfRule>
  </conditionalFormatting>
  <conditionalFormatting sqref="S15">
    <cfRule type="cellIs" dxfId="181" priority="2" operator="notEqual">
      <formula>$Q$15</formula>
    </cfRule>
  </conditionalFormatting>
  <conditionalFormatting sqref="B4">
    <cfRule type="cellIs" dxfId="18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AjQ903L6nwIi0Rkj2C66kpIb4LR8DEF5/s8heIQ6JGLNWlTHzLZJ7Lq+2U1yTK6aTC9gZ/1MLSxswsGXJXxheA==" saltValue="zBoQs8E0iPR+5oelz4Awww==" spinCount="100000" sheet="1" objects="1" scenarios="1" formatColumns="0" selectLockedCells="1"/>
  <mergeCells count="3">
    <mergeCell ref="R7:S7"/>
    <mergeCell ref="A1:N1"/>
    <mergeCell ref="B7:Q7"/>
  </mergeCells>
  <conditionalFormatting sqref="P15">
    <cfRule type="cellIs" dxfId="179" priority="18" stopIfTrue="1" operator="notEqual">
      <formula>#REF!</formula>
    </cfRule>
  </conditionalFormatting>
  <conditionalFormatting sqref="P10:P14">
    <cfRule type="cellIs" dxfId="178" priority="17" operator="notEqual">
      <formula>#REF!</formula>
    </cfRule>
  </conditionalFormatting>
  <conditionalFormatting sqref="R15">
    <cfRule type="cellIs" dxfId="177" priority="9" operator="notEqual">
      <formula>$P$15</formula>
    </cfRule>
    <cfRule type="cellIs" dxfId="176" priority="16" stopIfTrue="1" operator="notEqual">
      <formula>#REF!</formula>
    </cfRule>
  </conditionalFormatting>
  <conditionalFormatting sqref="R10:R14">
    <cfRule type="cellIs" dxfId="175" priority="15" operator="notEqual">
      <formula>#REF!</formula>
    </cfRule>
  </conditionalFormatting>
  <conditionalFormatting sqref="R10">
    <cfRule type="cellIs" dxfId="174" priority="14" operator="notEqual">
      <formula>$P$10</formula>
    </cfRule>
  </conditionalFormatting>
  <conditionalFormatting sqref="R11">
    <cfRule type="cellIs" dxfId="173" priority="13" operator="notEqual">
      <formula>$P$11</formula>
    </cfRule>
  </conditionalFormatting>
  <conditionalFormatting sqref="R12">
    <cfRule type="cellIs" dxfId="172" priority="12" operator="notEqual">
      <formula>$P$12</formula>
    </cfRule>
  </conditionalFormatting>
  <conditionalFormatting sqref="R13">
    <cfRule type="cellIs" dxfId="171" priority="11" operator="notEqual">
      <formula>$P$13</formula>
    </cfRule>
  </conditionalFormatting>
  <conditionalFormatting sqref="R14">
    <cfRule type="cellIs" dxfId="170" priority="10" operator="notEqual">
      <formula>$P$14</formula>
    </cfRule>
  </conditionalFormatting>
  <conditionalFormatting sqref="R16">
    <cfRule type="cellIs" dxfId="169" priority="8" operator="notEqual">
      <formula>$P$16</formula>
    </cfRule>
  </conditionalFormatting>
  <conditionalFormatting sqref="S10">
    <cfRule type="cellIs" dxfId="168" priority="7" operator="notEqual">
      <formula>$Q$10</formula>
    </cfRule>
  </conditionalFormatting>
  <conditionalFormatting sqref="S11">
    <cfRule type="cellIs" dxfId="167" priority="6" operator="notEqual">
      <formula>$Q$11</formula>
    </cfRule>
  </conditionalFormatting>
  <conditionalFormatting sqref="S12">
    <cfRule type="cellIs" dxfId="166" priority="5" operator="notEqual">
      <formula>$Q$12</formula>
    </cfRule>
  </conditionalFormatting>
  <conditionalFormatting sqref="S13">
    <cfRule type="cellIs" dxfId="165" priority="4" operator="notEqual">
      <formula>$Q$13</formula>
    </cfRule>
  </conditionalFormatting>
  <conditionalFormatting sqref="S14">
    <cfRule type="cellIs" dxfId="164" priority="3" operator="notEqual">
      <formula>$Q$14</formula>
    </cfRule>
  </conditionalFormatting>
  <conditionalFormatting sqref="S15">
    <cfRule type="cellIs" dxfId="163" priority="2" operator="notEqual">
      <formula>$Q$15</formula>
    </cfRule>
  </conditionalFormatting>
  <conditionalFormatting sqref="B4">
    <cfRule type="cellIs" dxfId="16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L13" sqref="L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v>0</v>
      </c>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0rh2KG+28oUptiFHRL0j2HXt7pVJclxBQjqR9qmTr6LHesbgeDm4t3uFcCtNtkU815sajCeI70OageuIcgrIIQ==" saltValue="GEHtF0E/0NEx2XgmY4WiLw==" spinCount="100000" sheet="1" objects="1" scenarios="1" formatColumns="0" selectLockedCells="1"/>
  <mergeCells count="3">
    <mergeCell ref="R7:S7"/>
    <mergeCell ref="A1:N1"/>
    <mergeCell ref="B7:Q7"/>
  </mergeCells>
  <conditionalFormatting sqref="P15">
    <cfRule type="cellIs" dxfId="161" priority="18" stopIfTrue="1" operator="notEqual">
      <formula>#REF!</formula>
    </cfRule>
  </conditionalFormatting>
  <conditionalFormatting sqref="P10:P14">
    <cfRule type="cellIs" dxfId="160" priority="17" operator="notEqual">
      <formula>#REF!</formula>
    </cfRule>
  </conditionalFormatting>
  <conditionalFormatting sqref="R15">
    <cfRule type="cellIs" dxfId="159" priority="9" operator="notEqual">
      <formula>$P$15</formula>
    </cfRule>
    <cfRule type="cellIs" dxfId="158" priority="16" stopIfTrue="1" operator="notEqual">
      <formula>#REF!</formula>
    </cfRule>
  </conditionalFormatting>
  <conditionalFormatting sqref="R10:R14">
    <cfRule type="cellIs" dxfId="157" priority="15" operator="notEqual">
      <formula>#REF!</formula>
    </cfRule>
  </conditionalFormatting>
  <conditionalFormatting sqref="R10">
    <cfRule type="cellIs" dxfId="156" priority="14" operator="notEqual">
      <formula>$P$10</formula>
    </cfRule>
  </conditionalFormatting>
  <conditionalFormatting sqref="R11">
    <cfRule type="cellIs" dxfId="155" priority="13" operator="notEqual">
      <formula>$P$11</formula>
    </cfRule>
  </conditionalFormatting>
  <conditionalFormatting sqref="R12">
    <cfRule type="cellIs" dxfId="154" priority="12" operator="notEqual">
      <formula>$P$12</formula>
    </cfRule>
  </conditionalFormatting>
  <conditionalFormatting sqref="R13">
    <cfRule type="cellIs" dxfId="153" priority="11" operator="notEqual">
      <formula>$P$13</formula>
    </cfRule>
  </conditionalFormatting>
  <conditionalFormatting sqref="R14">
    <cfRule type="cellIs" dxfId="152" priority="10" operator="notEqual">
      <formula>$P$14</formula>
    </cfRule>
  </conditionalFormatting>
  <conditionalFormatting sqref="R16">
    <cfRule type="cellIs" dxfId="151" priority="8" operator="notEqual">
      <formula>$P$16</formula>
    </cfRule>
  </conditionalFormatting>
  <conditionalFormatting sqref="S10">
    <cfRule type="cellIs" dxfId="150" priority="7" operator="notEqual">
      <formula>$Q$10</formula>
    </cfRule>
  </conditionalFormatting>
  <conditionalFormatting sqref="S11">
    <cfRule type="cellIs" dxfId="149" priority="6" operator="notEqual">
      <formula>$Q$11</formula>
    </cfRule>
  </conditionalFormatting>
  <conditionalFormatting sqref="S12">
    <cfRule type="cellIs" dxfId="148" priority="5" operator="notEqual">
      <formula>$Q$12</formula>
    </cfRule>
  </conditionalFormatting>
  <conditionalFormatting sqref="S13">
    <cfRule type="cellIs" dxfId="147" priority="4" operator="notEqual">
      <formula>$Q$13</formula>
    </cfRule>
  </conditionalFormatting>
  <conditionalFormatting sqref="S14">
    <cfRule type="cellIs" dxfId="146" priority="3" operator="notEqual">
      <formula>$Q$14</formula>
    </cfRule>
  </conditionalFormatting>
  <conditionalFormatting sqref="S15">
    <cfRule type="cellIs" dxfId="145" priority="2" operator="notEqual">
      <formula>$Q$15</formula>
    </cfRule>
  </conditionalFormatting>
  <conditionalFormatting sqref="B4">
    <cfRule type="cellIs" dxfId="14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jqFAIdxv2pNDyPC0VGIdUxLafP6wMe0ygfSLIfxJ4MVCcEN1L5bNMUOuhWjM3DFlEvWJ8Vn0dVUDi5SdqEb+KA==" saltValue="bdOibrPU+vGI/p3mD7be/g==" spinCount="100000" sheet="1" objects="1" scenarios="1" formatColumns="0" selectLockedCells="1"/>
  <mergeCells count="3">
    <mergeCell ref="R7:S7"/>
    <mergeCell ref="A1:N1"/>
    <mergeCell ref="B7:Q7"/>
  </mergeCells>
  <conditionalFormatting sqref="P15">
    <cfRule type="cellIs" dxfId="143" priority="18" stopIfTrue="1" operator="notEqual">
      <formula>#REF!</formula>
    </cfRule>
  </conditionalFormatting>
  <conditionalFormatting sqref="P10:P14">
    <cfRule type="cellIs" dxfId="142" priority="17" operator="notEqual">
      <formula>#REF!</formula>
    </cfRule>
  </conditionalFormatting>
  <conditionalFormatting sqref="R15">
    <cfRule type="cellIs" dxfId="141" priority="9" operator="notEqual">
      <formula>$P$15</formula>
    </cfRule>
    <cfRule type="cellIs" dxfId="140" priority="16" stopIfTrue="1" operator="notEqual">
      <formula>#REF!</formula>
    </cfRule>
  </conditionalFormatting>
  <conditionalFormatting sqref="R10:R14">
    <cfRule type="cellIs" dxfId="139" priority="15" operator="notEqual">
      <formula>#REF!</formula>
    </cfRule>
  </conditionalFormatting>
  <conditionalFormatting sqref="R10">
    <cfRule type="cellIs" dxfId="138" priority="14" operator="notEqual">
      <formula>$P$10</formula>
    </cfRule>
  </conditionalFormatting>
  <conditionalFormatting sqref="R11">
    <cfRule type="cellIs" dxfId="137" priority="13" operator="notEqual">
      <formula>$P$11</formula>
    </cfRule>
  </conditionalFormatting>
  <conditionalFormatting sqref="R12">
    <cfRule type="cellIs" dxfId="136" priority="12" operator="notEqual">
      <formula>$P$12</formula>
    </cfRule>
  </conditionalFormatting>
  <conditionalFormatting sqref="R13">
    <cfRule type="cellIs" dxfId="135" priority="11" operator="notEqual">
      <formula>$P$13</formula>
    </cfRule>
  </conditionalFormatting>
  <conditionalFormatting sqref="R14">
    <cfRule type="cellIs" dxfId="134" priority="10" operator="notEqual">
      <formula>$P$14</formula>
    </cfRule>
  </conditionalFormatting>
  <conditionalFormatting sqref="R16">
    <cfRule type="cellIs" dxfId="133" priority="8" operator="notEqual">
      <formula>$P$16</formula>
    </cfRule>
  </conditionalFormatting>
  <conditionalFormatting sqref="S10">
    <cfRule type="cellIs" dxfId="132" priority="7" operator="notEqual">
      <formula>$Q$10</formula>
    </cfRule>
  </conditionalFormatting>
  <conditionalFormatting sqref="S11">
    <cfRule type="cellIs" dxfId="131" priority="6" operator="notEqual">
      <formula>$Q$11</formula>
    </cfRule>
  </conditionalFormatting>
  <conditionalFormatting sqref="S12">
    <cfRule type="cellIs" dxfId="130" priority="5" operator="notEqual">
      <formula>$Q$12</formula>
    </cfRule>
  </conditionalFormatting>
  <conditionalFormatting sqref="S13">
    <cfRule type="cellIs" dxfId="129" priority="4" operator="notEqual">
      <formula>$Q$13</formula>
    </cfRule>
  </conditionalFormatting>
  <conditionalFormatting sqref="S14">
    <cfRule type="cellIs" dxfId="128" priority="3" operator="notEqual">
      <formula>$Q$14</formula>
    </cfRule>
  </conditionalFormatting>
  <conditionalFormatting sqref="S15">
    <cfRule type="cellIs" dxfId="127" priority="2" operator="notEqual">
      <formula>$Q$15</formula>
    </cfRule>
  </conditionalFormatting>
  <conditionalFormatting sqref="B4">
    <cfRule type="cellIs" dxfId="12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9bvZgbJygNCtHwgwhRe25uZCHSKsoqlgfdcwmF9MyJQPif8ljOiY7Cn9JC9PIhwOIYtqAtLFaLqMPIozkCZ2KA==" saltValue="t07A3cyJE7gJb5PsVy8zBA==" spinCount="100000" sheet="1" objects="1" scenarios="1" formatColumns="0" selectLockedCells="1"/>
  <mergeCells count="3">
    <mergeCell ref="R7:S7"/>
    <mergeCell ref="A1:N1"/>
    <mergeCell ref="B7:Q7"/>
  </mergeCells>
  <conditionalFormatting sqref="P15">
    <cfRule type="cellIs" dxfId="125" priority="18" stopIfTrue="1" operator="notEqual">
      <formula>#REF!</formula>
    </cfRule>
  </conditionalFormatting>
  <conditionalFormatting sqref="P10:P14">
    <cfRule type="cellIs" dxfId="124" priority="17" operator="notEqual">
      <formula>#REF!</formula>
    </cfRule>
  </conditionalFormatting>
  <conditionalFormatting sqref="R15">
    <cfRule type="cellIs" dxfId="123" priority="9" operator="notEqual">
      <formula>$P$15</formula>
    </cfRule>
    <cfRule type="cellIs" dxfId="122" priority="16" stopIfTrue="1" operator="notEqual">
      <formula>#REF!</formula>
    </cfRule>
  </conditionalFormatting>
  <conditionalFormatting sqref="R10:R14">
    <cfRule type="cellIs" dxfId="121" priority="15" operator="notEqual">
      <formula>#REF!</formula>
    </cfRule>
  </conditionalFormatting>
  <conditionalFormatting sqref="R10">
    <cfRule type="cellIs" dxfId="120" priority="14" operator="notEqual">
      <formula>$P$10</formula>
    </cfRule>
  </conditionalFormatting>
  <conditionalFormatting sqref="R11">
    <cfRule type="cellIs" dxfId="119" priority="13" operator="notEqual">
      <formula>$P$11</formula>
    </cfRule>
  </conditionalFormatting>
  <conditionalFormatting sqref="R12">
    <cfRule type="cellIs" dxfId="118" priority="12" operator="notEqual">
      <formula>$P$12</formula>
    </cfRule>
  </conditionalFormatting>
  <conditionalFormatting sqref="R13">
    <cfRule type="cellIs" dxfId="117" priority="11" operator="notEqual">
      <formula>$P$13</formula>
    </cfRule>
  </conditionalFormatting>
  <conditionalFormatting sqref="R14">
    <cfRule type="cellIs" dxfId="116" priority="10" operator="notEqual">
      <formula>$P$14</formula>
    </cfRule>
  </conditionalFormatting>
  <conditionalFormatting sqref="R16">
    <cfRule type="cellIs" dxfId="115" priority="8" operator="notEqual">
      <formula>$P$16</formula>
    </cfRule>
  </conditionalFormatting>
  <conditionalFormatting sqref="S10">
    <cfRule type="cellIs" dxfId="114" priority="7" operator="notEqual">
      <formula>$Q$10</formula>
    </cfRule>
  </conditionalFormatting>
  <conditionalFormatting sqref="S11">
    <cfRule type="cellIs" dxfId="113" priority="6" operator="notEqual">
      <formula>$Q$11</formula>
    </cfRule>
  </conditionalFormatting>
  <conditionalFormatting sqref="S12">
    <cfRule type="cellIs" dxfId="112" priority="5" operator="notEqual">
      <formula>$Q$12</formula>
    </cfRule>
  </conditionalFormatting>
  <conditionalFormatting sqref="S13">
    <cfRule type="cellIs" dxfId="111" priority="4" operator="notEqual">
      <formula>$Q$13</formula>
    </cfRule>
  </conditionalFormatting>
  <conditionalFormatting sqref="S14">
    <cfRule type="cellIs" dxfId="110" priority="3" operator="notEqual">
      <formula>$Q$14</formula>
    </cfRule>
  </conditionalFormatting>
  <conditionalFormatting sqref="S15">
    <cfRule type="cellIs" dxfId="109" priority="2" operator="notEqual">
      <formula>$Q$15</formula>
    </cfRule>
  </conditionalFormatting>
  <conditionalFormatting sqref="B4">
    <cfRule type="cellIs" dxfId="10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4" sqref="O14"/>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UIShSvIfoAY5+zNahO89dc10yfIdoZjWCG6I5SK3iy3U6ckXZzIKmmFyMfE9Pkq8N2hFSFBg4xgB4JUhW+/YHA==" saltValue="wBWmD266OF0Vyq5TUUhN6w==" spinCount="100000" sheet="1" objects="1" scenarios="1" formatColumns="0" selectLockedCells="1"/>
  <mergeCells count="3">
    <mergeCell ref="R7:S7"/>
    <mergeCell ref="A1:N1"/>
    <mergeCell ref="B7:Q7"/>
  </mergeCells>
  <conditionalFormatting sqref="P15">
    <cfRule type="cellIs" dxfId="107" priority="18" stopIfTrue="1" operator="notEqual">
      <formula>#REF!</formula>
    </cfRule>
  </conditionalFormatting>
  <conditionalFormatting sqref="P10:P14">
    <cfRule type="cellIs" dxfId="106" priority="17" operator="notEqual">
      <formula>#REF!</formula>
    </cfRule>
  </conditionalFormatting>
  <conditionalFormatting sqref="R15">
    <cfRule type="cellIs" dxfId="105" priority="9" operator="notEqual">
      <formula>$P$15</formula>
    </cfRule>
    <cfRule type="cellIs" dxfId="104" priority="16" stopIfTrue="1" operator="notEqual">
      <formula>#REF!</formula>
    </cfRule>
  </conditionalFormatting>
  <conditionalFormatting sqref="R10:R14">
    <cfRule type="cellIs" dxfId="103" priority="15" operator="notEqual">
      <formula>#REF!</formula>
    </cfRule>
  </conditionalFormatting>
  <conditionalFormatting sqref="R10">
    <cfRule type="cellIs" dxfId="102" priority="14" operator="notEqual">
      <formula>$P$10</formula>
    </cfRule>
  </conditionalFormatting>
  <conditionalFormatting sqref="R11">
    <cfRule type="cellIs" dxfId="101" priority="13" operator="notEqual">
      <formula>$P$11</formula>
    </cfRule>
  </conditionalFormatting>
  <conditionalFormatting sqref="R12">
    <cfRule type="cellIs" dxfId="100" priority="12" operator="notEqual">
      <formula>$P$12</formula>
    </cfRule>
  </conditionalFormatting>
  <conditionalFormatting sqref="R13">
    <cfRule type="cellIs" dxfId="99" priority="11" operator="notEqual">
      <formula>$P$13</formula>
    </cfRule>
  </conditionalFormatting>
  <conditionalFormatting sqref="R14">
    <cfRule type="cellIs" dxfId="98" priority="10" operator="notEqual">
      <formula>$P$14</formula>
    </cfRule>
  </conditionalFormatting>
  <conditionalFormatting sqref="R16">
    <cfRule type="cellIs" dxfId="97" priority="8" operator="notEqual">
      <formula>$P$16</formula>
    </cfRule>
  </conditionalFormatting>
  <conditionalFormatting sqref="S10">
    <cfRule type="cellIs" dxfId="96" priority="7" operator="notEqual">
      <formula>$Q$10</formula>
    </cfRule>
  </conditionalFormatting>
  <conditionalFormatting sqref="S11">
    <cfRule type="cellIs" dxfId="95" priority="6" operator="notEqual">
      <formula>$Q$11</formula>
    </cfRule>
  </conditionalFormatting>
  <conditionalFormatting sqref="S12">
    <cfRule type="cellIs" dxfId="94" priority="5" operator="notEqual">
      <formula>$Q$12</formula>
    </cfRule>
  </conditionalFormatting>
  <conditionalFormatting sqref="S13">
    <cfRule type="cellIs" dxfId="93" priority="4" operator="notEqual">
      <formula>$Q$13</formula>
    </cfRule>
  </conditionalFormatting>
  <conditionalFormatting sqref="S14">
    <cfRule type="cellIs" dxfId="92" priority="3" operator="notEqual">
      <formula>$Q$14</formula>
    </cfRule>
  </conditionalFormatting>
  <conditionalFormatting sqref="S15">
    <cfRule type="cellIs" dxfId="91" priority="2" operator="notEqual">
      <formula>$Q$15</formula>
    </cfRule>
  </conditionalFormatting>
  <conditionalFormatting sqref="B4">
    <cfRule type="cellIs" dxfId="9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zTr9CF+jwiUKKDXxiuZaOM09qr9suPCLubfxAn2gLwBofpb2YSFu0jWdWeSpHalEetziifWOxrKZxRUhusmicw==" saltValue="OVwvoJp6lPUTTU4aBAskMQ==" spinCount="100000" sheet="1" objects="1" scenarios="1" formatColumns="0" selectLockedCells="1"/>
  <mergeCells count="3">
    <mergeCell ref="R7:S7"/>
    <mergeCell ref="A1:N1"/>
    <mergeCell ref="B7:Q7"/>
  </mergeCells>
  <conditionalFormatting sqref="P15">
    <cfRule type="cellIs" dxfId="89" priority="18" stopIfTrue="1" operator="notEqual">
      <formula>#REF!</formula>
    </cfRule>
  </conditionalFormatting>
  <conditionalFormatting sqref="P10:P14">
    <cfRule type="cellIs" dxfId="88" priority="17" operator="notEqual">
      <formula>#REF!</formula>
    </cfRule>
  </conditionalFormatting>
  <conditionalFormatting sqref="R15">
    <cfRule type="cellIs" dxfId="87" priority="9" operator="notEqual">
      <formula>$P$15</formula>
    </cfRule>
    <cfRule type="cellIs" dxfId="86" priority="16" stopIfTrue="1" operator="notEqual">
      <formula>#REF!</formula>
    </cfRule>
  </conditionalFormatting>
  <conditionalFormatting sqref="R10:R14">
    <cfRule type="cellIs" dxfId="85" priority="15" operator="notEqual">
      <formula>#REF!</formula>
    </cfRule>
  </conditionalFormatting>
  <conditionalFormatting sqref="R10">
    <cfRule type="cellIs" dxfId="84" priority="14" operator="notEqual">
      <formula>$P$10</formula>
    </cfRule>
  </conditionalFormatting>
  <conditionalFormatting sqref="R11">
    <cfRule type="cellIs" dxfId="83" priority="13" operator="notEqual">
      <formula>$P$11</formula>
    </cfRule>
  </conditionalFormatting>
  <conditionalFormatting sqref="R12">
    <cfRule type="cellIs" dxfId="82" priority="12" operator="notEqual">
      <formula>$P$12</formula>
    </cfRule>
  </conditionalFormatting>
  <conditionalFormatting sqref="R13">
    <cfRule type="cellIs" dxfId="81" priority="11" operator="notEqual">
      <formula>$P$13</formula>
    </cfRule>
  </conditionalFormatting>
  <conditionalFormatting sqref="R14">
    <cfRule type="cellIs" dxfId="80" priority="10" operator="notEqual">
      <formula>$P$14</formula>
    </cfRule>
  </conditionalFormatting>
  <conditionalFormatting sqref="R16">
    <cfRule type="cellIs" dxfId="79" priority="8" operator="notEqual">
      <formula>$P$16</formula>
    </cfRule>
  </conditionalFormatting>
  <conditionalFormatting sqref="S10">
    <cfRule type="cellIs" dxfId="78" priority="7" operator="notEqual">
      <formula>$Q$10</formula>
    </cfRule>
  </conditionalFormatting>
  <conditionalFormatting sqref="S11">
    <cfRule type="cellIs" dxfId="77" priority="6" operator="notEqual">
      <formula>$Q$11</formula>
    </cfRule>
  </conditionalFormatting>
  <conditionalFormatting sqref="S12">
    <cfRule type="cellIs" dxfId="76" priority="5" operator="notEqual">
      <formula>$Q$12</formula>
    </cfRule>
  </conditionalFormatting>
  <conditionalFormatting sqref="S13">
    <cfRule type="cellIs" dxfId="75" priority="4" operator="notEqual">
      <formula>$Q$13</formula>
    </cfRule>
  </conditionalFormatting>
  <conditionalFormatting sqref="S14">
    <cfRule type="cellIs" dxfId="74" priority="3" operator="notEqual">
      <formula>$Q$14</formula>
    </cfRule>
  </conditionalFormatting>
  <conditionalFormatting sqref="S15">
    <cfRule type="cellIs" dxfId="73" priority="2" operator="notEqual">
      <formula>$Q$15</formula>
    </cfRule>
  </conditionalFormatting>
  <conditionalFormatting sqref="B4">
    <cfRule type="cellIs" dxfId="7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tabSelected="1" zoomScaleNormal="100" zoomScaleSheetLayoutView="70" workbookViewId="0">
      <selection activeCell="C25" sqref="C25"/>
    </sheetView>
  </sheetViews>
  <sheetFormatPr baseColWidth="10" defaultColWidth="10.85546875" defaultRowHeight="12.75" x14ac:dyDescent="0.2"/>
  <cols>
    <col min="1" max="1" width="19.140625" style="1" customWidth="1"/>
    <col min="2" max="2" width="13.42578125" style="1" customWidth="1"/>
    <col min="3" max="3" width="41.42578125" style="1" customWidth="1"/>
    <col min="4" max="4" width="13.85546875" style="1" customWidth="1"/>
    <col min="5" max="5" width="17.42578125" style="1" customWidth="1"/>
    <col min="6" max="6" width="17.85546875" style="1" bestFit="1" customWidth="1"/>
    <col min="7" max="16384" width="10.85546875" style="1"/>
  </cols>
  <sheetData>
    <row r="1" spans="1:6" ht="15" x14ac:dyDescent="0.2">
      <c r="A1" s="87" t="s">
        <v>19</v>
      </c>
      <c r="B1" s="87"/>
      <c r="C1" s="87"/>
      <c r="D1" s="87"/>
      <c r="E1" s="87"/>
      <c r="F1" s="87"/>
    </row>
    <row r="2" spans="1:6" ht="20.25" customHeight="1" x14ac:dyDescent="0.2">
      <c r="A2" s="18"/>
      <c r="B2" s="19"/>
      <c r="C2" s="19"/>
      <c r="D2" s="19"/>
      <c r="E2" s="19"/>
      <c r="F2" s="19"/>
    </row>
    <row r="3" spans="1:6" ht="15" x14ac:dyDescent="0.2">
      <c r="A3" s="16"/>
      <c r="B3" s="17"/>
      <c r="C3" s="17"/>
      <c r="D3" s="17"/>
      <c r="E3" s="17"/>
      <c r="F3" s="17"/>
    </row>
    <row r="4" spans="1:6" ht="27" customHeight="1" x14ac:dyDescent="0.2">
      <c r="A4" s="92" t="s">
        <v>33</v>
      </c>
      <c r="B4" s="89"/>
      <c r="C4" s="93"/>
      <c r="D4" s="93"/>
      <c r="E4" s="93"/>
      <c r="F4" s="89"/>
    </row>
    <row r="5" spans="1:6" ht="30" x14ac:dyDescent="0.2">
      <c r="A5" s="91" t="s">
        <v>31</v>
      </c>
      <c r="B5" s="89"/>
      <c r="C5" s="48" t="s">
        <v>62</v>
      </c>
      <c r="D5" s="49"/>
      <c r="E5" s="50"/>
      <c r="F5" s="47" t="s">
        <v>32</v>
      </c>
    </row>
    <row r="6" spans="1:6" ht="21.75" customHeight="1" x14ac:dyDescent="0.2">
      <c r="A6" s="88" t="s">
        <v>2</v>
      </c>
      <c r="B6" s="89"/>
      <c r="C6" s="54" t="s">
        <v>67</v>
      </c>
      <c r="D6" s="55"/>
      <c r="E6" s="56"/>
      <c r="F6" s="60">
        <f>+'Resumen BP'!B3</f>
        <v>0</v>
      </c>
    </row>
    <row r="7" spans="1:6" ht="21.75" customHeight="1" x14ac:dyDescent="0.2">
      <c r="A7" s="88" t="s">
        <v>3</v>
      </c>
      <c r="B7" s="90"/>
      <c r="C7" s="54" t="s">
        <v>66</v>
      </c>
      <c r="D7" s="55"/>
      <c r="E7" s="56"/>
      <c r="F7" s="61">
        <f>'Resumen B2'!B3</f>
        <v>0</v>
      </c>
    </row>
    <row r="8" spans="1:6" ht="21.75" customHeight="1" x14ac:dyDescent="0.2">
      <c r="A8" s="88" t="s">
        <v>4</v>
      </c>
      <c r="B8" s="90"/>
      <c r="C8" s="54" t="s">
        <v>43</v>
      </c>
      <c r="D8" s="55"/>
      <c r="E8" s="56"/>
      <c r="F8" s="61">
        <f>'Resumen B3'!B3</f>
        <v>0</v>
      </c>
    </row>
    <row r="9" spans="1:6" ht="21.75" customHeight="1" x14ac:dyDescent="0.2">
      <c r="A9" s="88" t="s">
        <v>5</v>
      </c>
      <c r="B9" s="90"/>
      <c r="C9" s="54" t="s">
        <v>44</v>
      </c>
      <c r="D9" s="55"/>
      <c r="E9" s="56"/>
      <c r="F9" s="61">
        <f>'Resumen B4'!B3</f>
        <v>0</v>
      </c>
    </row>
    <row r="10" spans="1:6" ht="21.75" customHeight="1" x14ac:dyDescent="0.2">
      <c r="A10" s="88" t="s">
        <v>6</v>
      </c>
      <c r="B10" s="90"/>
      <c r="C10" s="54" t="s">
        <v>45</v>
      </c>
      <c r="D10" s="55"/>
      <c r="E10" s="56"/>
      <c r="F10" s="61">
        <f>'Resumen B5'!B3</f>
        <v>0</v>
      </c>
    </row>
    <row r="11" spans="1:6" ht="21.75" customHeight="1" x14ac:dyDescent="0.2">
      <c r="A11" s="88" t="s">
        <v>7</v>
      </c>
      <c r="B11" s="90"/>
      <c r="C11" s="54" t="s">
        <v>46</v>
      </c>
      <c r="D11" s="55"/>
      <c r="E11" s="56"/>
      <c r="F11" s="61">
        <f>'Resumen B6'!B3</f>
        <v>0</v>
      </c>
    </row>
    <row r="12" spans="1:6" ht="21.75" customHeight="1" x14ac:dyDescent="0.2">
      <c r="A12" s="88" t="s">
        <v>8</v>
      </c>
      <c r="B12" s="90"/>
      <c r="C12" s="54" t="s">
        <v>47</v>
      </c>
      <c r="D12" s="55"/>
      <c r="E12" s="56"/>
      <c r="F12" s="61">
        <f>'Resumen B7'!B3</f>
        <v>0</v>
      </c>
    </row>
    <row r="13" spans="1:6" ht="21.75" customHeight="1" x14ac:dyDescent="0.2">
      <c r="A13" s="88" t="s">
        <v>9</v>
      </c>
      <c r="B13" s="90"/>
      <c r="C13" s="54" t="s">
        <v>48</v>
      </c>
      <c r="D13" s="55"/>
      <c r="E13" s="56"/>
      <c r="F13" s="61">
        <f>'Resumen B8'!B3</f>
        <v>0</v>
      </c>
    </row>
    <row r="14" spans="1:6" ht="21.75" customHeight="1" x14ac:dyDescent="0.2">
      <c r="A14" s="88" t="s">
        <v>10</v>
      </c>
      <c r="B14" s="90"/>
      <c r="C14" s="54" t="s">
        <v>59</v>
      </c>
      <c r="D14" s="55"/>
      <c r="E14" s="56"/>
      <c r="F14" s="61">
        <f>'Resumen B9'!B3</f>
        <v>0</v>
      </c>
    </row>
    <row r="15" spans="1:6" ht="21.75" customHeight="1" x14ac:dyDescent="0.2">
      <c r="A15" s="88" t="s">
        <v>20</v>
      </c>
      <c r="B15" s="90"/>
      <c r="C15" s="54" t="s">
        <v>49</v>
      </c>
      <c r="D15" s="55"/>
      <c r="E15" s="56"/>
      <c r="F15" s="61">
        <f>'Resumen B10'!B3</f>
        <v>0</v>
      </c>
    </row>
    <row r="16" spans="1:6" ht="21.75" customHeight="1" x14ac:dyDescent="0.2">
      <c r="A16" s="88" t="s">
        <v>21</v>
      </c>
      <c r="B16" s="90"/>
      <c r="C16" s="54" t="s">
        <v>50</v>
      </c>
      <c r="D16" s="55"/>
      <c r="E16" s="56"/>
      <c r="F16" s="61">
        <f>'Resumen B11'!B3</f>
        <v>0</v>
      </c>
    </row>
    <row r="17" spans="1:6" ht="21.75" customHeight="1" x14ac:dyDescent="0.2">
      <c r="A17" s="88" t="s">
        <v>22</v>
      </c>
      <c r="B17" s="90"/>
      <c r="C17" s="54" t="s">
        <v>51</v>
      </c>
      <c r="D17" s="55"/>
      <c r="E17" s="56"/>
      <c r="F17" s="61">
        <f>'Resumen B12'!B3</f>
        <v>0</v>
      </c>
    </row>
    <row r="18" spans="1:6" ht="21.75" customHeight="1" x14ac:dyDescent="0.2">
      <c r="A18" s="88" t="s">
        <v>23</v>
      </c>
      <c r="B18" s="90"/>
      <c r="C18" s="54" t="s">
        <v>52</v>
      </c>
      <c r="D18" s="55"/>
      <c r="E18" s="56"/>
      <c r="F18" s="61">
        <f>'Resumen B13'!B3</f>
        <v>0</v>
      </c>
    </row>
    <row r="19" spans="1:6" ht="21.75" customHeight="1" x14ac:dyDescent="0.2">
      <c r="A19" s="88" t="s">
        <v>24</v>
      </c>
      <c r="B19" s="90"/>
      <c r="C19" s="54" t="s">
        <v>53</v>
      </c>
      <c r="D19" s="55"/>
      <c r="E19" s="56"/>
      <c r="F19" s="61">
        <f>'Resumen B14'!B3</f>
        <v>0</v>
      </c>
    </row>
    <row r="20" spans="1:6" ht="21.75" customHeight="1" x14ac:dyDescent="0.2">
      <c r="A20" s="88" t="s">
        <v>25</v>
      </c>
      <c r="B20" s="90"/>
      <c r="C20" s="54" t="s">
        <v>54</v>
      </c>
      <c r="D20" s="55"/>
      <c r="E20" s="56"/>
      <c r="F20" s="61">
        <f>'Resumen B15'!B3</f>
        <v>0</v>
      </c>
    </row>
    <row r="21" spans="1:6" ht="21.75" customHeight="1" x14ac:dyDescent="0.2">
      <c r="A21" s="88" t="s">
        <v>26</v>
      </c>
      <c r="B21" s="90"/>
      <c r="C21" s="54" t="s">
        <v>55</v>
      </c>
      <c r="D21" s="55"/>
      <c r="E21" s="56"/>
      <c r="F21" s="61">
        <f>'Resumen B16'!B3</f>
        <v>0</v>
      </c>
    </row>
    <row r="22" spans="1:6" ht="21.75" customHeight="1" x14ac:dyDescent="0.2">
      <c r="A22" s="88" t="s">
        <v>27</v>
      </c>
      <c r="B22" s="90"/>
      <c r="C22" s="54" t="s">
        <v>56</v>
      </c>
      <c r="D22" s="55"/>
      <c r="E22" s="56"/>
      <c r="F22" s="61">
        <f>'Resumen B17'!B3</f>
        <v>0</v>
      </c>
    </row>
    <row r="23" spans="1:6" ht="21.75" customHeight="1" x14ac:dyDescent="0.2">
      <c r="A23" s="88" t="s">
        <v>28</v>
      </c>
      <c r="B23" s="90"/>
      <c r="C23" s="54" t="s">
        <v>57</v>
      </c>
      <c r="D23" s="55"/>
      <c r="E23" s="56"/>
      <c r="F23" s="61">
        <f>'Resumen B18'!B3</f>
        <v>0</v>
      </c>
    </row>
    <row r="24" spans="1:6" ht="21.75" customHeight="1" x14ac:dyDescent="0.2">
      <c r="A24" s="88" t="s">
        <v>29</v>
      </c>
      <c r="B24" s="90"/>
      <c r="C24" s="54" t="s">
        <v>58</v>
      </c>
      <c r="D24" s="55"/>
      <c r="E24" s="56"/>
      <c r="F24" s="61">
        <f>'Resumen B19'!B3</f>
        <v>0</v>
      </c>
    </row>
    <row r="25" spans="1:6" ht="21.75" customHeight="1" x14ac:dyDescent="0.2">
      <c r="A25" s="88" t="s">
        <v>30</v>
      </c>
      <c r="B25" s="90"/>
      <c r="C25" s="57" t="s">
        <v>60</v>
      </c>
      <c r="D25" s="58"/>
      <c r="E25" s="59"/>
      <c r="F25" s="61">
        <f>'Resumen B20'!B3</f>
        <v>0</v>
      </c>
    </row>
    <row r="26" spans="1:6" ht="21.75" customHeight="1" x14ac:dyDescent="0.2">
      <c r="A26" s="88" t="s">
        <v>1</v>
      </c>
      <c r="B26" s="89"/>
      <c r="C26" s="53"/>
      <c r="D26" s="12"/>
      <c r="E26" s="51"/>
      <c r="F26" s="51">
        <f>SUM(F6:F25)</f>
        <v>0</v>
      </c>
    </row>
    <row r="27" spans="1:6" ht="17.25" customHeight="1" x14ac:dyDescent="0.2">
      <c r="A27" s="14"/>
      <c r="B27" s="14"/>
      <c r="C27" s="52"/>
      <c r="D27" s="52"/>
      <c r="E27" s="52"/>
      <c r="F27" s="14"/>
    </row>
    <row r="28" spans="1:6" ht="21.75" customHeight="1" x14ac:dyDescent="0.2">
      <c r="A28" s="11" t="s">
        <v>11</v>
      </c>
      <c r="B28" s="12"/>
      <c r="C28" s="12"/>
      <c r="D28" s="12"/>
      <c r="E28" s="12"/>
      <c r="F28" s="12"/>
    </row>
    <row r="29" spans="1:6" ht="15" x14ac:dyDescent="0.2">
      <c r="A29" s="13" t="s">
        <v>34</v>
      </c>
      <c r="B29" s="64" t="s">
        <v>35</v>
      </c>
      <c r="C29" s="65"/>
      <c r="D29" s="65"/>
      <c r="E29" s="65"/>
      <c r="F29" s="65"/>
    </row>
    <row r="30" spans="1:6" ht="15" x14ac:dyDescent="0.2">
      <c r="A30" s="13" t="s">
        <v>12</v>
      </c>
      <c r="B30" s="62" t="s">
        <v>39</v>
      </c>
      <c r="C30" s="63"/>
      <c r="D30" s="63"/>
      <c r="E30" s="63"/>
      <c r="F30" s="63"/>
    </row>
    <row r="31" spans="1:6" ht="15" x14ac:dyDescent="0.2">
      <c r="A31" s="13" t="s">
        <v>13</v>
      </c>
      <c r="B31" s="62" t="s">
        <v>40</v>
      </c>
      <c r="C31" s="63"/>
      <c r="D31" s="63"/>
      <c r="E31" s="63"/>
      <c r="F31" s="63"/>
    </row>
    <row r="32" spans="1:6" ht="15" x14ac:dyDescent="0.2">
      <c r="A32" s="13" t="s">
        <v>14</v>
      </c>
      <c r="B32" s="62" t="s">
        <v>41</v>
      </c>
      <c r="C32" s="63"/>
      <c r="D32" s="63"/>
      <c r="E32" s="63"/>
      <c r="F32" s="63"/>
    </row>
    <row r="33" spans="1:6" ht="15" x14ac:dyDescent="0.2">
      <c r="A33" s="13" t="s">
        <v>15</v>
      </c>
      <c r="B33" s="62" t="s">
        <v>42</v>
      </c>
      <c r="C33" s="63"/>
      <c r="D33" s="63"/>
      <c r="E33" s="63"/>
      <c r="F33" s="63"/>
    </row>
    <row r="34" spans="1:6" ht="15" x14ac:dyDescent="0.2">
      <c r="A34" s="13" t="s">
        <v>16</v>
      </c>
      <c r="B34" s="64" t="s">
        <v>18</v>
      </c>
      <c r="C34" s="65"/>
      <c r="D34" s="65"/>
      <c r="E34" s="65"/>
      <c r="F34" s="65"/>
    </row>
    <row r="35" spans="1:6" ht="15" x14ac:dyDescent="0.2">
      <c r="A35" s="13" t="s">
        <v>17</v>
      </c>
      <c r="B35" s="64" t="s">
        <v>61</v>
      </c>
      <c r="C35" s="65"/>
      <c r="D35" s="65"/>
      <c r="E35" s="65"/>
      <c r="F35" s="65"/>
    </row>
  </sheetData>
  <sheetProtection algorithmName="SHA-512" hashValue="09pmVbKwdOV501jTqCFgorgESsQJkzlFl759mWUCRH3zfqF2SAsdV9QEnOoOGNQU+l7MIPS+s5IXuNr1mi7rWA==" saltValue="8QOPgsSTXeoB4Y1Mt8/jyQ==" spinCount="100000" sheet="1" objects="1" scenarios="1" formatColumns="0" formatRows="0" selectLockedCells="1"/>
  <mergeCells count="24">
    <mergeCell ref="A10:B10"/>
    <mergeCell ref="A11:B11"/>
    <mergeCell ref="A12:B12"/>
    <mergeCell ref="A13:B13"/>
    <mergeCell ref="A14:B14"/>
    <mergeCell ref="A15:B15"/>
    <mergeCell ref="A16:B16"/>
    <mergeCell ref="A17:B17"/>
    <mergeCell ref="A18:B18"/>
    <mergeCell ref="A24:B24"/>
    <mergeCell ref="A25:B25"/>
    <mergeCell ref="A26:B26"/>
    <mergeCell ref="A19:B19"/>
    <mergeCell ref="A20:B20"/>
    <mergeCell ref="A21:B21"/>
    <mergeCell ref="A22:B22"/>
    <mergeCell ref="A23:B23"/>
    <mergeCell ref="A1:F1"/>
    <mergeCell ref="A6:B6"/>
    <mergeCell ref="A7:B7"/>
    <mergeCell ref="A8:B8"/>
    <mergeCell ref="A9:B9"/>
    <mergeCell ref="A5:B5"/>
    <mergeCell ref="A4:F4"/>
  </mergeCells>
  <phoneticPr fontId="2" type="noConversion"/>
  <printOptions horizontalCentered="1" verticalCentered="1"/>
  <pageMargins left="0.39370078740157483" right="0.55118110236220474" top="1.9685039370078741" bottom="0.39370078740157483" header="0.27559055118110237" footer="0"/>
  <pageSetup paperSize="9" scale="56" orientation="portrait" r:id="rId1"/>
  <headerFooter alignWithMargins="0">
    <oddHeader>&amp;L&amp;G&amp;C&amp;"Arial,Negrita"&amp;36
FORMULARIO 
FINANCIERO&amp;R&amp;G</oddHeader>
    <oddFooter>&amp;C&amp;A</oddFooter>
  </headerFooter>
  <legacyDrawingHF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PjYB7Q/J2yOzdOquJzdLcYsQW0xLk1W2ZshExrhE6398B3RgErvmDW6hcLoJSIWXgnjFIe2dMk42jmVFiZfv7Q==" saltValue="8B0INkXYdPCNZi2pi+Tw3w==" spinCount="100000" sheet="1" objects="1" scenarios="1" formatColumns="0" selectLockedCells="1"/>
  <mergeCells count="3">
    <mergeCell ref="R7:S7"/>
    <mergeCell ref="A1:N1"/>
    <mergeCell ref="B7:Q7"/>
  </mergeCells>
  <conditionalFormatting sqref="P15">
    <cfRule type="cellIs" dxfId="71" priority="18" stopIfTrue="1" operator="notEqual">
      <formula>#REF!</formula>
    </cfRule>
  </conditionalFormatting>
  <conditionalFormatting sqref="P10:P14">
    <cfRule type="cellIs" dxfId="70" priority="17" operator="notEqual">
      <formula>#REF!</formula>
    </cfRule>
  </conditionalFormatting>
  <conditionalFormatting sqref="R15">
    <cfRule type="cellIs" dxfId="69" priority="9" operator="notEqual">
      <formula>$P$15</formula>
    </cfRule>
    <cfRule type="cellIs" dxfId="68" priority="16" stopIfTrue="1" operator="notEqual">
      <formula>#REF!</formula>
    </cfRule>
  </conditionalFormatting>
  <conditionalFormatting sqref="R10:R14">
    <cfRule type="cellIs" dxfId="67" priority="15" operator="notEqual">
      <formula>#REF!</formula>
    </cfRule>
  </conditionalFormatting>
  <conditionalFormatting sqref="R10">
    <cfRule type="cellIs" dxfId="66" priority="14" operator="notEqual">
      <formula>$P$10</formula>
    </cfRule>
  </conditionalFormatting>
  <conditionalFormatting sqref="R11">
    <cfRule type="cellIs" dxfId="65" priority="13" operator="notEqual">
      <formula>$P$11</formula>
    </cfRule>
  </conditionalFormatting>
  <conditionalFormatting sqref="R12">
    <cfRule type="cellIs" dxfId="64" priority="12" operator="notEqual">
      <formula>$P$12</formula>
    </cfRule>
  </conditionalFormatting>
  <conditionalFormatting sqref="R13">
    <cfRule type="cellIs" dxfId="63" priority="11" operator="notEqual">
      <formula>$P$13</formula>
    </cfRule>
  </conditionalFormatting>
  <conditionalFormatting sqref="R14">
    <cfRule type="cellIs" dxfId="62" priority="10" operator="notEqual">
      <formula>$P$14</formula>
    </cfRule>
  </conditionalFormatting>
  <conditionalFormatting sqref="R16">
    <cfRule type="cellIs" dxfId="61" priority="8" operator="notEqual">
      <formula>$P$16</formula>
    </cfRule>
  </conditionalFormatting>
  <conditionalFormatting sqref="S10">
    <cfRule type="cellIs" dxfId="60" priority="7" operator="notEqual">
      <formula>$Q$10</formula>
    </cfRule>
  </conditionalFormatting>
  <conditionalFormatting sqref="S11">
    <cfRule type="cellIs" dxfId="59" priority="6" operator="notEqual">
      <formula>$Q$11</formula>
    </cfRule>
  </conditionalFormatting>
  <conditionalFormatting sqref="S12">
    <cfRule type="cellIs" dxfId="58" priority="5" operator="notEqual">
      <formula>$Q$12</formula>
    </cfRule>
  </conditionalFormatting>
  <conditionalFormatting sqref="S13">
    <cfRule type="cellIs" dxfId="57" priority="4" operator="notEqual">
      <formula>$Q$13</formula>
    </cfRule>
  </conditionalFormatting>
  <conditionalFormatting sqref="S14">
    <cfRule type="cellIs" dxfId="56" priority="3" operator="notEqual">
      <formula>$Q$14</formula>
    </cfRule>
  </conditionalFormatting>
  <conditionalFormatting sqref="S15">
    <cfRule type="cellIs" dxfId="55" priority="2" operator="notEqual">
      <formula>$Q$15</formula>
    </cfRule>
  </conditionalFormatting>
  <conditionalFormatting sqref="B4">
    <cfRule type="cellIs" dxfId="5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vnX/KGGckCWId1HxAZsQ7cSgh9bo7cR2vomPa/K/Q+2zNkt9YVPefNH3WcQv71fiFIHEQxRsNK/W9MqtuDdz6g==" saltValue="xmTCy9LTWk3TD/EVyPFfgA==" spinCount="100000" sheet="1" objects="1" scenarios="1" formatColumns="0" selectLockedCells="1"/>
  <mergeCells count="3">
    <mergeCell ref="R7:S7"/>
    <mergeCell ref="A1:N1"/>
    <mergeCell ref="B7:Q7"/>
  </mergeCells>
  <conditionalFormatting sqref="P15">
    <cfRule type="cellIs" dxfId="53" priority="18" stopIfTrue="1" operator="notEqual">
      <formula>#REF!</formula>
    </cfRule>
  </conditionalFormatting>
  <conditionalFormatting sqref="P10:P14">
    <cfRule type="cellIs" dxfId="52" priority="17" operator="notEqual">
      <formula>#REF!</formula>
    </cfRule>
  </conditionalFormatting>
  <conditionalFormatting sqref="R15">
    <cfRule type="cellIs" dxfId="51" priority="9" operator="notEqual">
      <formula>$P$15</formula>
    </cfRule>
    <cfRule type="cellIs" dxfId="50" priority="16" stopIfTrue="1" operator="notEqual">
      <formula>#REF!</formula>
    </cfRule>
  </conditionalFormatting>
  <conditionalFormatting sqref="R10:R14">
    <cfRule type="cellIs" dxfId="49" priority="15" operator="notEqual">
      <formula>#REF!</formula>
    </cfRule>
  </conditionalFormatting>
  <conditionalFormatting sqref="R10">
    <cfRule type="cellIs" dxfId="48" priority="14" operator="notEqual">
      <formula>$P$10</formula>
    </cfRule>
  </conditionalFormatting>
  <conditionalFormatting sqref="R11">
    <cfRule type="cellIs" dxfId="47" priority="13" operator="notEqual">
      <formula>$P$11</formula>
    </cfRule>
  </conditionalFormatting>
  <conditionalFormatting sqref="R12">
    <cfRule type="cellIs" dxfId="46" priority="12" operator="notEqual">
      <formula>$P$12</formula>
    </cfRule>
  </conditionalFormatting>
  <conditionalFormatting sqref="R13">
    <cfRule type="cellIs" dxfId="45" priority="11" operator="notEqual">
      <formula>$P$13</formula>
    </cfRule>
  </conditionalFormatting>
  <conditionalFormatting sqref="R14">
    <cfRule type="cellIs" dxfId="44" priority="10" operator="notEqual">
      <formula>$P$14</formula>
    </cfRule>
  </conditionalFormatting>
  <conditionalFormatting sqref="R16">
    <cfRule type="cellIs" dxfId="43" priority="8" operator="notEqual">
      <formula>$P$16</formula>
    </cfRule>
  </conditionalFormatting>
  <conditionalFormatting sqref="S10">
    <cfRule type="cellIs" dxfId="42" priority="7" operator="notEqual">
      <formula>$Q$10</formula>
    </cfRule>
  </conditionalFormatting>
  <conditionalFormatting sqref="S11">
    <cfRule type="cellIs" dxfId="41" priority="6" operator="notEqual">
      <formula>$Q$11</formula>
    </cfRule>
  </conditionalFormatting>
  <conditionalFormatting sqref="S12">
    <cfRule type="cellIs" dxfId="40" priority="5" operator="notEqual">
      <formula>$Q$12</formula>
    </cfRule>
  </conditionalFormatting>
  <conditionalFormatting sqref="S13">
    <cfRule type="cellIs" dxfId="39" priority="4" operator="notEqual">
      <formula>$Q$13</formula>
    </cfRule>
  </conditionalFormatting>
  <conditionalFormatting sqref="S14">
    <cfRule type="cellIs" dxfId="38" priority="3" operator="notEqual">
      <formula>$Q$14</formula>
    </cfRule>
  </conditionalFormatting>
  <conditionalFormatting sqref="S15">
    <cfRule type="cellIs" dxfId="37" priority="2" operator="notEqual">
      <formula>$Q$15</formula>
    </cfRule>
  </conditionalFormatting>
  <conditionalFormatting sqref="B4">
    <cfRule type="cellIs" dxfId="3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J12wC2h10it1wcGQclHIQ04htARYbQxXpnh4fYlVS2y2vuF5bshAUjDzNye8+1RGJvu20dv3UDWUxnlDx/ZokQ==" saltValue="D8I1jhFNnKdBXC50/zQtsw==" spinCount="100000" sheet="1" objects="1" scenarios="1" formatColumns="0" selectLockedCells="1"/>
  <mergeCells count="3">
    <mergeCell ref="R7:S7"/>
    <mergeCell ref="A1:N1"/>
    <mergeCell ref="B7:Q7"/>
  </mergeCells>
  <conditionalFormatting sqref="P15">
    <cfRule type="cellIs" dxfId="35" priority="18" stopIfTrue="1" operator="notEqual">
      <formula>#REF!</formula>
    </cfRule>
  </conditionalFormatting>
  <conditionalFormatting sqref="P10:P14">
    <cfRule type="cellIs" dxfId="34" priority="17" operator="notEqual">
      <formula>#REF!</formula>
    </cfRule>
  </conditionalFormatting>
  <conditionalFormatting sqref="R15">
    <cfRule type="cellIs" dxfId="33" priority="9" operator="notEqual">
      <formula>$P$15</formula>
    </cfRule>
    <cfRule type="cellIs" dxfId="32" priority="16" stopIfTrue="1" operator="notEqual">
      <formula>#REF!</formula>
    </cfRule>
  </conditionalFormatting>
  <conditionalFormatting sqref="R10:R14">
    <cfRule type="cellIs" dxfId="31" priority="15" operator="notEqual">
      <formula>#REF!</formula>
    </cfRule>
  </conditionalFormatting>
  <conditionalFormatting sqref="R10">
    <cfRule type="cellIs" dxfId="30" priority="14" operator="notEqual">
      <formula>$P$10</formula>
    </cfRule>
  </conditionalFormatting>
  <conditionalFormatting sqref="R11">
    <cfRule type="cellIs" dxfId="29" priority="13" operator="notEqual">
      <formula>$P$11</formula>
    </cfRule>
  </conditionalFormatting>
  <conditionalFormatting sqref="R12">
    <cfRule type="cellIs" dxfId="28" priority="12" operator="notEqual">
      <formula>$P$12</formula>
    </cfRule>
  </conditionalFormatting>
  <conditionalFormatting sqref="R13">
    <cfRule type="cellIs" dxfId="27" priority="11" operator="notEqual">
      <formula>$P$13</formula>
    </cfRule>
  </conditionalFormatting>
  <conditionalFormatting sqref="R14">
    <cfRule type="cellIs" dxfId="26" priority="10" operator="notEqual">
      <formula>$P$14</formula>
    </cfRule>
  </conditionalFormatting>
  <conditionalFormatting sqref="R16">
    <cfRule type="cellIs" dxfId="25" priority="8" operator="notEqual">
      <formula>$P$16</formula>
    </cfRule>
  </conditionalFormatting>
  <conditionalFormatting sqref="S10">
    <cfRule type="cellIs" dxfId="24" priority="7" operator="notEqual">
      <formula>$Q$10</formula>
    </cfRule>
  </conditionalFormatting>
  <conditionalFormatting sqref="S11">
    <cfRule type="cellIs" dxfId="23" priority="6" operator="notEqual">
      <formula>$Q$11</formula>
    </cfRule>
  </conditionalFormatting>
  <conditionalFormatting sqref="S12">
    <cfRule type="cellIs" dxfId="22" priority="5" operator="notEqual">
      <formula>$Q$12</formula>
    </cfRule>
  </conditionalFormatting>
  <conditionalFormatting sqref="S13">
    <cfRule type="cellIs" dxfId="21" priority="4" operator="notEqual">
      <formula>$Q$13</formula>
    </cfRule>
  </conditionalFormatting>
  <conditionalFormatting sqref="S14">
    <cfRule type="cellIs" dxfId="20" priority="3" operator="notEqual">
      <formula>$Q$14</formula>
    </cfRule>
  </conditionalFormatting>
  <conditionalFormatting sqref="S15">
    <cfRule type="cellIs" dxfId="19" priority="2" operator="notEqual">
      <formula>$Q$15</formula>
    </cfRule>
  </conditionalFormatting>
  <conditionalFormatting sqref="B4">
    <cfRule type="cellIs" dxfId="1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4" sqref="O14"/>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v>0</v>
      </c>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8+jwuKsPaJasF0Cx8MtDs1ciEJcKsmJ+64/4rauNdOiYcgzmJiyrFmHAtacHwFfESmnqPvJW7XyaqbD5pwWNVA==" saltValue="YmVor6+tNUy0jPwQ7QMipw==" spinCount="100000" sheet="1" objects="1" scenarios="1" formatColumns="0" selectLockedCells="1"/>
  <mergeCells count="3">
    <mergeCell ref="R7:S7"/>
    <mergeCell ref="A1:N1"/>
    <mergeCell ref="B7:Q7"/>
  </mergeCells>
  <conditionalFormatting sqref="P15">
    <cfRule type="cellIs" dxfId="17" priority="18" stopIfTrue="1" operator="notEqual">
      <formula>#REF!</formula>
    </cfRule>
  </conditionalFormatting>
  <conditionalFormatting sqref="P10:P14">
    <cfRule type="cellIs" dxfId="16" priority="17" operator="notEqual">
      <formula>#REF!</formula>
    </cfRule>
  </conditionalFormatting>
  <conditionalFormatting sqref="R15">
    <cfRule type="cellIs" dxfId="15" priority="9" operator="notEqual">
      <formula>$P$15</formula>
    </cfRule>
    <cfRule type="cellIs" dxfId="14" priority="16" stopIfTrue="1" operator="notEqual">
      <formula>#REF!</formula>
    </cfRule>
  </conditionalFormatting>
  <conditionalFormatting sqref="R10:R14">
    <cfRule type="cellIs" dxfId="13" priority="15" operator="notEqual">
      <formula>#REF!</formula>
    </cfRule>
  </conditionalFormatting>
  <conditionalFormatting sqref="R10">
    <cfRule type="cellIs" dxfId="12" priority="14" operator="notEqual">
      <formula>$P$10</formula>
    </cfRule>
  </conditionalFormatting>
  <conditionalFormatting sqref="R11">
    <cfRule type="cellIs" dxfId="11" priority="13" operator="notEqual">
      <formula>$P$11</formula>
    </cfRule>
  </conditionalFormatting>
  <conditionalFormatting sqref="R12">
    <cfRule type="cellIs" dxfId="10" priority="12" operator="notEqual">
      <formula>$P$12</formula>
    </cfRule>
  </conditionalFormatting>
  <conditionalFormatting sqref="R13">
    <cfRule type="cellIs" dxfId="9" priority="11" operator="notEqual">
      <formula>$P$13</formula>
    </cfRule>
  </conditionalFormatting>
  <conditionalFormatting sqref="R14">
    <cfRule type="cellIs" dxfId="8" priority="10" operator="notEqual">
      <formula>$P$14</formula>
    </cfRule>
  </conditionalFormatting>
  <conditionalFormatting sqref="R16">
    <cfRule type="cellIs" dxfId="7" priority="8" operator="notEqual">
      <formula>$P$16</formula>
    </cfRule>
  </conditionalFormatting>
  <conditionalFormatting sqref="S10">
    <cfRule type="cellIs" dxfId="6" priority="7" operator="notEqual">
      <formula>$Q$10</formula>
    </cfRule>
  </conditionalFormatting>
  <conditionalFormatting sqref="S11">
    <cfRule type="cellIs" dxfId="5" priority="6" operator="notEqual">
      <formula>$Q$11</formula>
    </cfRule>
  </conditionalFormatting>
  <conditionalFormatting sqref="S12">
    <cfRule type="cellIs" dxfId="4" priority="5" operator="notEqual">
      <formula>$Q$12</formula>
    </cfRule>
  </conditionalFormatting>
  <conditionalFormatting sqref="S13">
    <cfRule type="cellIs" dxfId="3" priority="4" operator="notEqual">
      <formula>$Q$13</formula>
    </cfRule>
  </conditionalFormatting>
  <conditionalFormatting sqref="S14">
    <cfRule type="cellIs" dxfId="2" priority="3" operator="notEqual">
      <formula>$Q$14</formula>
    </cfRule>
  </conditionalFormatting>
  <conditionalFormatting sqref="S15">
    <cfRule type="cellIs" dxfId="1" priority="2" operator="notEqual">
      <formula>$Q$15</formula>
    </cfRule>
  </conditionalFormatting>
  <conditionalFormatting sqref="B4">
    <cfRule type="cellIs" dxfId="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showGridLines="0" zoomScaleNormal="100" zoomScaleSheetLayoutView="45" workbookViewId="0">
      <selection activeCell="R26" sqref="R26"/>
    </sheetView>
  </sheetViews>
  <sheetFormatPr baseColWidth="10" defaultColWidth="10.85546875" defaultRowHeight="12.75" x14ac:dyDescent="0.2"/>
  <cols>
    <col min="1" max="1" width="33.140625" style="1" customWidth="1"/>
    <col min="2" max="16" width="15.7109375" style="1" customWidth="1"/>
    <col min="17" max="17" width="11.7109375" style="1" customWidth="1"/>
    <col min="18" max="18" width="15.85546875" style="1" bestFit="1" customWidth="1"/>
    <col min="19" max="19" width="11.7109375" style="1" customWidth="1"/>
    <col min="20" max="16384" width="10.85546875" style="1"/>
  </cols>
  <sheetData>
    <row r="1" spans="1:19" ht="22.5" x14ac:dyDescent="0.2">
      <c r="A1" s="94" t="s">
        <v>68</v>
      </c>
      <c r="B1" s="94"/>
      <c r="C1" s="94"/>
      <c r="D1" s="94"/>
      <c r="E1" s="94"/>
      <c r="F1" s="94"/>
      <c r="G1" s="94"/>
      <c r="H1" s="94"/>
    </row>
    <row r="2" spans="1:19" ht="29.25" customHeight="1" x14ac:dyDescent="0.2">
      <c r="A2" s="4"/>
      <c r="B2" s="4"/>
      <c r="C2" s="4"/>
      <c r="D2" s="4"/>
      <c r="E2" s="4"/>
      <c r="F2" s="4"/>
      <c r="G2" s="4"/>
      <c r="H2" s="4"/>
    </row>
    <row r="3" spans="1:19" ht="15" x14ac:dyDescent="0.2">
      <c r="A3" s="5"/>
      <c r="B3" s="15"/>
      <c r="C3" s="15"/>
      <c r="D3" s="15" t="str">
        <f>+Resumen!A1</f>
        <v>ACRÓNIMO</v>
      </c>
      <c r="E3" s="15"/>
      <c r="F3" s="15"/>
      <c r="G3" s="15"/>
      <c r="H3" s="15"/>
      <c r="I3" s="15"/>
      <c r="J3" s="15"/>
      <c r="K3" s="15"/>
      <c r="L3" s="15"/>
      <c r="M3" s="15"/>
      <c r="N3" s="15"/>
      <c r="O3" s="15"/>
      <c r="P3" s="15"/>
      <c r="Q3" s="15"/>
      <c r="R3" s="15"/>
      <c r="S3" s="15"/>
    </row>
    <row r="4" spans="1:19" x14ac:dyDescent="0.2">
      <c r="A4" s="26"/>
      <c r="B4" s="27" t="s">
        <v>73</v>
      </c>
      <c r="C4" s="69" t="s">
        <v>71</v>
      </c>
      <c r="D4" s="27" t="s">
        <v>73</v>
      </c>
      <c r="E4" s="69" t="s">
        <v>71</v>
      </c>
      <c r="F4" s="27" t="s">
        <v>73</v>
      </c>
      <c r="G4" s="69" t="s">
        <v>71</v>
      </c>
      <c r="H4" s="27" t="s">
        <v>73</v>
      </c>
      <c r="I4" s="69" t="s">
        <v>71</v>
      </c>
      <c r="J4" s="27" t="s">
        <v>73</v>
      </c>
      <c r="K4" s="69" t="s">
        <v>71</v>
      </c>
      <c r="L4" s="27" t="s">
        <v>73</v>
      </c>
      <c r="M4" s="69" t="s">
        <v>71</v>
      </c>
      <c r="N4" s="27" t="s">
        <v>73</v>
      </c>
      <c r="O4" s="69" t="s">
        <v>71</v>
      </c>
      <c r="P4" s="27" t="s">
        <v>1</v>
      </c>
      <c r="Q4" s="27" t="s">
        <v>0</v>
      </c>
      <c r="R4" s="70" t="s">
        <v>1</v>
      </c>
      <c r="S4" s="70" t="s">
        <v>0</v>
      </c>
    </row>
    <row r="5" spans="1:19" x14ac:dyDescent="0.2">
      <c r="A5" s="26"/>
      <c r="B5" s="27">
        <v>2014</v>
      </c>
      <c r="C5" s="69">
        <v>2014</v>
      </c>
      <c r="D5" s="27">
        <v>2015</v>
      </c>
      <c r="E5" s="69">
        <v>2015</v>
      </c>
      <c r="F5" s="27">
        <v>2016</v>
      </c>
      <c r="G5" s="69">
        <v>2016</v>
      </c>
      <c r="H5" s="27">
        <v>2017</v>
      </c>
      <c r="I5" s="69">
        <v>2017</v>
      </c>
      <c r="J5" s="27">
        <v>2018</v>
      </c>
      <c r="K5" s="69">
        <v>2018</v>
      </c>
      <c r="L5" s="27">
        <v>2019</v>
      </c>
      <c r="M5" s="69">
        <v>2019</v>
      </c>
      <c r="N5" s="27">
        <v>2020</v>
      </c>
      <c r="O5" s="69">
        <v>2020</v>
      </c>
      <c r="P5" s="27" t="s">
        <v>73</v>
      </c>
      <c r="Q5" s="27"/>
      <c r="R5" s="70" t="s">
        <v>71</v>
      </c>
      <c r="S5" s="70"/>
    </row>
    <row r="6" spans="1:19" ht="15" x14ac:dyDescent="0.2">
      <c r="A6" s="6" t="s">
        <v>65</v>
      </c>
      <c r="B6" s="35">
        <f>+'Resumen BP'!B10+'Resumen B2'!B10+'Resumen B3'!B10+'Resumen B4'!B10+'Resumen B5'!B10+'Resumen B6'!B10+'Resumen B7'!B10+'Resumen B8'!B10+'Resumen B9'!B10+'Resumen B10'!B10+'Resumen B11'!B10+'Resumen B12'!B10+'Resumen B13'!B10+'Resumen B14'!B10+'Resumen B15'!B10+'Resumen B16'!B10+'Resumen B17'!B10+'Resumen B18'!B10+'Resumen B19'!B10+'Resumen B20'!B10</f>
        <v>0</v>
      </c>
      <c r="C6" s="35">
        <f>+'Resumen BP'!C10+'Resumen B2'!C10+'Resumen B3'!C10+'Resumen B4'!C10+'Resumen B5'!C10+'Resumen B6'!C10+'Resumen B7'!C10+'Resumen B8'!C10+'Resumen B9'!C10+'Resumen B10'!C10+'Resumen B11'!C10+'Resumen B12'!C10+'Resumen B13'!C10+'Resumen B14'!C10+'Resumen B15'!C10+'Resumen B16'!C10+'Resumen B17'!C10+'Resumen B18'!C10+'Resumen B19'!C10+'Resumen B20'!C10</f>
        <v>0</v>
      </c>
      <c r="D6" s="35">
        <f>+'Resumen BP'!D10+'Resumen B2'!D10+'Resumen B3'!D10+'Resumen B4'!D10+'Resumen B5'!D10+'Resumen B6'!D10+'Resumen B7'!D10+'Resumen B8'!D10+'Resumen B9'!D10+'Resumen B10'!D10+'Resumen B11'!D10+'Resumen B12'!D10+'Resumen B13'!D10+'Resumen B14'!D10+'Resumen B15'!D10+'Resumen B16'!D10+'Resumen B17'!D10+'Resumen B18'!D10+'Resumen B19'!D10+'Resumen B20'!D10</f>
        <v>0</v>
      </c>
      <c r="E6" s="35">
        <f>+'Resumen BP'!E10+'Resumen B2'!E10+'Resumen B3'!E10+'Resumen B4'!E10+'Resumen B5'!E10+'Resumen B6'!E10+'Resumen B7'!E10+'Resumen B8'!E10+'Resumen B9'!E10+'Resumen B10'!E10+'Resumen B11'!E10+'Resumen B12'!E10+'Resumen B13'!E10+'Resumen B14'!E10+'Resumen B15'!E10+'Resumen B16'!E10+'Resumen B17'!E10+'Resumen B18'!E10+'Resumen B19'!E10+'Resumen B20'!E10</f>
        <v>0</v>
      </c>
      <c r="F6" s="35">
        <f>+'Resumen BP'!F10+'Resumen B2'!F10+'Resumen B3'!F10+'Resumen B4'!F10+'Resumen B5'!F10+'Resumen B6'!F10+'Resumen B7'!F10+'Resumen B8'!F10+'Resumen B9'!F10+'Resumen B10'!F10+'Resumen B11'!F10+'Resumen B12'!F10+'Resumen B13'!F10+'Resumen B14'!F10+'Resumen B15'!F10+'Resumen B16'!F10+'Resumen B17'!F10+'Resumen B18'!F10+'Resumen B19'!F10+'Resumen B20'!F10</f>
        <v>0</v>
      </c>
      <c r="G6" s="35">
        <f>+'Resumen BP'!G10+'Resumen B2'!G10+'Resumen B3'!G10+'Resumen B4'!G10+'Resumen B5'!G10+'Resumen B6'!G10+'Resumen B7'!G10+'Resumen B8'!G10+'Resumen B9'!G10+'Resumen B10'!G10+'Resumen B11'!G10+'Resumen B12'!G10+'Resumen B13'!G10+'Resumen B14'!G10+'Resumen B15'!G10+'Resumen B16'!G10+'Resumen B17'!G10+'Resumen B18'!G10+'Resumen B19'!G10+'Resumen B20'!G10</f>
        <v>0</v>
      </c>
      <c r="H6" s="35">
        <f>+'Resumen BP'!H10+'Resumen B2'!H10+'Resumen B3'!H10+'Resumen B4'!H10+'Resumen B5'!H10+'Resumen B6'!H10+'Resumen B7'!H10+'Resumen B8'!H10+'Resumen B9'!H10+'Resumen B10'!H10+'Resumen B11'!H10+'Resumen B12'!H10+'Resumen B13'!H10+'Resumen B14'!H10+'Resumen B15'!H10+'Resumen B16'!H10+'Resumen B17'!H10+'Resumen B18'!H10+'Resumen B19'!H10+'Resumen B20'!H10</f>
        <v>0</v>
      </c>
      <c r="I6" s="35">
        <f>+'Resumen BP'!I10+'Resumen B2'!I10+'Resumen B3'!I10+'Resumen B4'!I10+'Resumen B5'!I10+'Resumen B6'!I10+'Resumen B7'!I10+'Resumen B8'!I10+'Resumen B9'!I10+'Resumen B10'!I10+'Resumen B11'!I10+'Resumen B12'!I10+'Resumen B13'!I10+'Resumen B14'!I10+'Resumen B15'!I10+'Resumen B16'!I10+'Resumen B17'!I10+'Resumen B18'!I10+'Resumen B19'!I10+'Resumen B20'!I10</f>
        <v>0</v>
      </c>
      <c r="J6" s="35">
        <f>+'Resumen BP'!J10+'Resumen B2'!J10+'Resumen B3'!J10+'Resumen B4'!J10+'Resumen B5'!J10+'Resumen B6'!J10+'Resumen B7'!J10+'Resumen B8'!J10+'Resumen B9'!J10+'Resumen B10'!J10+'Resumen B11'!J10+'Resumen B12'!J10+'Resumen B13'!J10+'Resumen B14'!J10+'Resumen B15'!J10+'Resumen B16'!J10+'Resumen B17'!J10+'Resumen B18'!J10+'Resumen B19'!J10+'Resumen B20'!J10</f>
        <v>0</v>
      </c>
      <c r="K6" s="35">
        <f>+'Resumen BP'!K10+'Resumen B2'!K10+'Resumen B3'!K10+'Resumen B4'!K10+'Resumen B5'!K10+'Resumen B6'!K10+'Resumen B7'!K10+'Resumen B8'!K10+'Resumen B9'!K10+'Resumen B10'!K10+'Resumen B11'!K10+'Resumen B12'!K10+'Resumen B13'!K10+'Resumen B14'!K10+'Resumen B15'!K10+'Resumen B16'!K10+'Resumen B17'!K10+'Resumen B18'!K10+'Resumen B19'!K10+'Resumen B20'!K10</f>
        <v>0</v>
      </c>
      <c r="L6" s="35">
        <f>+'Resumen BP'!L10+'Resumen B2'!L10+'Resumen B3'!L10+'Resumen B4'!L10+'Resumen B5'!L10+'Resumen B6'!L10+'Resumen B7'!L10+'Resumen B8'!L10+'Resumen B9'!L10+'Resumen B10'!L10+'Resumen B11'!L10+'Resumen B12'!L10+'Resumen B13'!L10+'Resumen B14'!L10+'Resumen B15'!L10+'Resumen B16'!L10+'Resumen B17'!L10+'Resumen B18'!L10+'Resumen B19'!L10+'Resumen B20'!L10</f>
        <v>0</v>
      </c>
      <c r="M6" s="35">
        <f>+'Resumen BP'!M10+'Resumen B2'!M10+'Resumen B3'!M10+'Resumen B4'!M10+'Resumen B5'!M10+'Resumen B6'!M10+'Resumen B7'!M10+'Resumen B8'!M10+'Resumen B9'!M10+'Resumen B10'!M10+'Resumen B11'!M10+'Resumen B12'!M10+'Resumen B13'!M10+'Resumen B14'!M10+'Resumen B15'!M10+'Resumen B16'!M10+'Resumen B17'!M10+'Resumen B18'!M10+'Resumen B19'!M10+'Resumen B20'!M10</f>
        <v>0</v>
      </c>
      <c r="N6" s="35">
        <f>+'Resumen BP'!N10+'Resumen B2'!N10+'Resumen B3'!N10+'Resumen B4'!N10+'Resumen B5'!N10+'Resumen B6'!N10+'Resumen B7'!N10+'Resumen B8'!N10+'Resumen B9'!N10+'Resumen B10'!N10+'Resumen B11'!N10+'Resumen B12'!N10+'Resumen B13'!N10+'Resumen B14'!N10+'Resumen B15'!N10+'Resumen B16'!N10+'Resumen B17'!N10+'Resumen B18'!N10+'Resumen B19'!N10+'Resumen B20'!N10</f>
        <v>0</v>
      </c>
      <c r="O6" s="35">
        <f>+'Resumen BP'!O10+'Resumen B2'!O10+'Resumen B3'!O10+'Resumen B4'!O10+'Resumen B5'!O10+'Resumen B6'!O10+'Resumen B7'!O10+'Resumen B8'!O10+'Resumen B9'!O10+'Resumen B10'!O10+'Resumen B11'!O10+'Resumen B12'!O10+'Resumen B13'!O10+'Resumen B14'!O10+'Resumen B15'!O10+'Resumen B16'!O10+'Resumen B17'!O10+'Resumen B18'!O10+'Resumen B19'!O10+'Resumen B20'!O10</f>
        <v>0</v>
      </c>
      <c r="P6" s="28">
        <f>ROUND(SUM(B6+D6+F6+H6+J6+L6+N6),2)</f>
        <v>0</v>
      </c>
      <c r="Q6" s="29">
        <f>IF(P6=0,0,P6/$P$11)</f>
        <v>0</v>
      </c>
      <c r="R6" s="71">
        <f>ROUND(SUM(C6+E6+G6+I6+K6+M6+O6),2)</f>
        <v>0</v>
      </c>
      <c r="S6" s="72">
        <f>IF(R6=0,0,R6/$R$11)</f>
        <v>0</v>
      </c>
    </row>
    <row r="7" spans="1:19" ht="30" x14ac:dyDescent="0.2">
      <c r="A7" s="7" t="s">
        <v>36</v>
      </c>
      <c r="B7" s="37">
        <f>+B6*0.15</f>
        <v>0</v>
      </c>
      <c r="C7" s="37">
        <f t="shared" ref="C7:O7" si="0">+C6*0.15</f>
        <v>0</v>
      </c>
      <c r="D7" s="37">
        <f t="shared" si="0"/>
        <v>0</v>
      </c>
      <c r="E7" s="37">
        <f t="shared" si="0"/>
        <v>0</v>
      </c>
      <c r="F7" s="37">
        <f t="shared" si="0"/>
        <v>0</v>
      </c>
      <c r="G7" s="37">
        <f>+G6*0.15</f>
        <v>0</v>
      </c>
      <c r="H7" s="37">
        <f t="shared" si="0"/>
        <v>0</v>
      </c>
      <c r="I7" s="37">
        <f t="shared" si="0"/>
        <v>0</v>
      </c>
      <c r="J7" s="37">
        <f t="shared" si="0"/>
        <v>0</v>
      </c>
      <c r="K7" s="37">
        <f t="shared" si="0"/>
        <v>0</v>
      </c>
      <c r="L7" s="37">
        <f t="shared" si="0"/>
        <v>0</v>
      </c>
      <c r="M7" s="37">
        <f t="shared" si="0"/>
        <v>0</v>
      </c>
      <c r="N7" s="37">
        <f t="shared" si="0"/>
        <v>0</v>
      </c>
      <c r="O7" s="37">
        <f t="shared" si="0"/>
        <v>0</v>
      </c>
      <c r="P7" s="28">
        <f t="shared" ref="P7:P10" si="1">ROUND(SUM(B7+D7+F7+H7+J7+L7+N7),2)</f>
        <v>0</v>
      </c>
      <c r="Q7" s="29">
        <f>IF(P7=0,0,P7/$P$11)</f>
        <v>0</v>
      </c>
      <c r="R7" s="71">
        <f t="shared" ref="R7:R10" si="2">ROUND(SUM(C7+E7+G7+I7+K7+M7+O7),2)</f>
        <v>0</v>
      </c>
      <c r="S7" s="72">
        <f>IF(R7=0,0,R7/$R$11)</f>
        <v>0</v>
      </c>
    </row>
    <row r="8" spans="1:19" ht="15" x14ac:dyDescent="0.2">
      <c r="A8" s="8" t="s">
        <v>63</v>
      </c>
      <c r="B8" s="35">
        <f>+'Resumen BP'!B12+'Resumen B2'!B12+'Resumen B3'!B12+'Resumen B4'!B12+'Resumen B5'!B12+'Resumen B6'!B12+'Resumen B7'!B12+'Resumen B8'!B12+'Resumen B9'!B12+'Resumen B10'!B12+'Resumen B11'!B12+'Resumen B12'!B12+'Resumen B13'!B12+'Resumen B14'!B12+'Resumen B15'!B12+'Resumen B16'!B12+'Resumen B17'!B12+'Resumen B18'!B12+'Resumen B19'!B12+'Resumen B20'!B12</f>
        <v>0</v>
      </c>
      <c r="C8" s="35">
        <f>+'Resumen BP'!C12+'Resumen B2'!C12+'Resumen B3'!C12+'Resumen B4'!C12+'Resumen B5'!C12+'Resumen B6'!C12+'Resumen B7'!C12+'Resumen B8'!C12+'Resumen B9'!C12+'Resumen B10'!C12+'Resumen B11'!C12+'Resumen B12'!C12+'Resumen B13'!C12+'Resumen B14'!C12+'Resumen B15'!C12+'Resumen B16'!C12+'Resumen B17'!C12+'Resumen B18'!C12+'Resumen B19'!C12+'Resumen B20'!C12</f>
        <v>0</v>
      </c>
      <c r="D8" s="35">
        <f>+'Resumen BP'!D12+'Resumen B2'!D12+'Resumen B3'!D12+'Resumen B4'!D12+'Resumen B5'!D12+'Resumen B6'!D12+'Resumen B7'!D12+'Resumen B8'!D12+'Resumen B9'!D12+'Resumen B10'!D12+'Resumen B11'!D12+'Resumen B12'!D12+'Resumen B13'!D12+'Resumen B14'!D12+'Resumen B15'!D12+'Resumen B16'!D12+'Resumen B17'!D12+'Resumen B18'!D12+'Resumen B19'!D12+'Resumen B20'!D12</f>
        <v>0</v>
      </c>
      <c r="E8" s="35">
        <f>+'Resumen BP'!E12+'Resumen B2'!E12+'Resumen B3'!E12+'Resumen B4'!E12+'Resumen B5'!E12+'Resumen B6'!E12+'Resumen B7'!E12+'Resumen B8'!E12+'Resumen B9'!E12+'Resumen B10'!E12+'Resumen B11'!E12+'Resumen B12'!E12+'Resumen B13'!E12+'Resumen B14'!E12+'Resumen B15'!E12+'Resumen B16'!E12+'Resumen B17'!E12+'Resumen B18'!E12+'Resumen B19'!E12+'Resumen B20'!E12</f>
        <v>0</v>
      </c>
      <c r="F8" s="35">
        <f>+'Resumen BP'!F12+'Resumen B2'!F12+'Resumen B3'!F12+'Resumen B4'!F12+'Resumen B5'!F12+'Resumen B6'!F12+'Resumen B7'!F12+'Resumen B8'!F12+'Resumen B9'!F12+'Resumen B10'!F12+'Resumen B11'!F12+'Resumen B12'!F12+'Resumen B13'!F12+'Resumen B14'!F12+'Resumen B15'!F12+'Resumen B16'!F12+'Resumen B17'!F12+'Resumen B18'!F12+'Resumen B19'!F12+'Resumen B20'!F12</f>
        <v>0</v>
      </c>
      <c r="G8" s="35">
        <f>+'Resumen BP'!G12+'Resumen B2'!G12+'Resumen B3'!G12+'Resumen B4'!G12+'Resumen B5'!G12+'Resumen B6'!G12+'Resumen B7'!G12+'Resumen B8'!G12+'Resumen B9'!G12+'Resumen B10'!G12+'Resumen B11'!G12+'Resumen B12'!G12+'Resumen B13'!G12+'Resumen B14'!G12+'Resumen B15'!G12+'Resumen B16'!G12+'Resumen B17'!G12+'Resumen B18'!G12+'Resumen B19'!G12+'Resumen B20'!G12</f>
        <v>0</v>
      </c>
      <c r="H8" s="35">
        <f>+'Resumen BP'!H12+'Resumen B2'!H12+'Resumen B3'!H12+'Resumen B4'!H12+'Resumen B5'!H12+'Resumen B6'!H12+'Resumen B7'!H12+'Resumen B8'!H12+'Resumen B9'!H12+'Resumen B10'!H12+'Resumen B11'!H12+'Resumen B12'!H12+'Resumen B13'!H12+'Resumen B14'!H12+'Resumen B15'!H12+'Resumen B16'!H12+'Resumen B17'!H12+'Resumen B18'!H12+'Resumen B19'!H12+'Resumen B20'!H12</f>
        <v>0</v>
      </c>
      <c r="I8" s="35">
        <f>+'Resumen BP'!I12+'Resumen B2'!I12+'Resumen B3'!I12+'Resumen B4'!I12+'Resumen B5'!I12+'Resumen B6'!I12+'Resumen B7'!I12+'Resumen B8'!I12+'Resumen B9'!I12+'Resumen B10'!I12+'Resumen B11'!I12+'Resumen B12'!I12+'Resumen B13'!I12+'Resumen B14'!I12+'Resumen B15'!I12+'Resumen B16'!I12+'Resumen B17'!I12+'Resumen B18'!I12+'Resumen B19'!I12+'Resumen B20'!I12</f>
        <v>0</v>
      </c>
      <c r="J8" s="35">
        <f>+'Resumen BP'!J12+'Resumen B2'!J12+'Resumen B3'!J12+'Resumen B4'!J12+'Resumen B5'!J12+'Resumen B6'!J12+'Resumen B7'!J12+'Resumen B8'!J12+'Resumen B9'!J12+'Resumen B10'!J12+'Resumen B11'!J12+'Resumen B12'!J12+'Resumen B13'!J12+'Resumen B14'!J12+'Resumen B15'!J12+'Resumen B16'!J12+'Resumen B17'!J12+'Resumen B18'!J12+'Resumen B19'!J12+'Resumen B20'!J12</f>
        <v>0</v>
      </c>
      <c r="K8" s="35">
        <f>+'Resumen BP'!K12+'Resumen B2'!K12+'Resumen B3'!K12+'Resumen B4'!K12+'Resumen B5'!K12+'Resumen B6'!K12+'Resumen B7'!K12+'Resumen B8'!K12+'Resumen B9'!K12+'Resumen B10'!K12+'Resumen B11'!K12+'Resumen B12'!K12+'Resumen B13'!K12+'Resumen B14'!K12+'Resumen B15'!K12+'Resumen B16'!K12+'Resumen B17'!K12+'Resumen B18'!K12+'Resumen B19'!K12+'Resumen B20'!K12</f>
        <v>0</v>
      </c>
      <c r="L8" s="35">
        <f>+'Resumen BP'!L12+'Resumen B2'!L12+'Resumen B3'!L12+'Resumen B4'!L12+'Resumen B5'!L12+'Resumen B6'!L12+'Resumen B7'!L12+'Resumen B8'!L12+'Resumen B9'!L12+'Resumen B10'!L12+'Resumen B11'!L12+'Resumen B12'!L12+'Resumen B13'!L12+'Resumen B14'!L12+'Resumen B15'!L12+'Resumen B16'!L12+'Resumen B17'!L12+'Resumen B18'!L12+'Resumen B19'!L12+'Resumen B20'!L12</f>
        <v>0</v>
      </c>
      <c r="M8" s="35">
        <f>+'Resumen BP'!M12+'Resumen B2'!M12+'Resumen B3'!M12+'Resumen B4'!M12+'Resumen B5'!M12+'Resumen B6'!M12+'Resumen B7'!M12+'Resumen B8'!M12+'Resumen B9'!M12+'Resumen B10'!M12+'Resumen B11'!M12+'Resumen B12'!M12+'Resumen B13'!M12+'Resumen B14'!M12+'Resumen B15'!M12+'Resumen B16'!M12+'Resumen B17'!M12+'Resumen B18'!M12+'Resumen B19'!M12+'Resumen B20'!M12</f>
        <v>0</v>
      </c>
      <c r="N8" s="35">
        <f>+'Resumen BP'!N12+'Resumen B2'!N12+'Resumen B3'!N12+'Resumen B4'!N12+'Resumen B5'!N12+'Resumen B6'!N12+'Resumen B7'!N12+'Resumen B8'!N12+'Resumen B9'!N12+'Resumen B10'!N12+'Resumen B11'!N12+'Resumen B12'!N12+'Resumen B13'!N12+'Resumen B14'!N12+'Resumen B15'!N12+'Resumen B16'!N12+'Resumen B17'!N12+'Resumen B18'!N12+'Resumen B19'!N12+'Resumen B20'!N12</f>
        <v>0</v>
      </c>
      <c r="O8" s="35">
        <f>+'Resumen BP'!O12+'Resumen B2'!O12+'Resumen B3'!O12+'Resumen B4'!O12+'Resumen B5'!O12+'Resumen B6'!O12+'Resumen B7'!O12+'Resumen B8'!O12+'Resumen B9'!O12+'Resumen B10'!O12+'Resumen B11'!O12+'Resumen B12'!O12+'Resumen B13'!O12+'Resumen B14'!O12+'Resumen B15'!O12+'Resumen B16'!O12+'Resumen B17'!O12+'Resumen B18'!O12+'Resumen B19'!O12+'Resumen B20'!O12</f>
        <v>0</v>
      </c>
      <c r="P8" s="28">
        <f t="shared" si="1"/>
        <v>0</v>
      </c>
      <c r="Q8" s="29">
        <f>IF(P8=0,0,P8/$P$11)</f>
        <v>0</v>
      </c>
      <c r="R8" s="71">
        <f t="shared" si="2"/>
        <v>0</v>
      </c>
      <c r="S8" s="72">
        <f>IF(R8=0,0,R8/$R$11)</f>
        <v>0</v>
      </c>
    </row>
    <row r="9" spans="1:19" ht="30" x14ac:dyDescent="0.2">
      <c r="A9" s="7" t="s">
        <v>64</v>
      </c>
      <c r="B9" s="35">
        <f>+'Resumen BP'!B13+'Resumen B2'!B13+'Resumen B3'!B13+'Resumen B4'!B13+'Resumen B5'!B13+'Resumen B6'!B13+'Resumen B7'!B13+'Resumen B8'!B13+'Resumen B9'!B13+'Resumen B10'!B13+'Resumen B11'!B13+'Resumen B12'!B13+'Resumen B13'!B13+'Resumen B14'!B13+'Resumen B15'!B13+'Resumen B16'!B13+'Resumen B17'!B13+'Resumen B18'!B13+'Resumen B19'!B13+'Resumen B20'!B13</f>
        <v>0</v>
      </c>
      <c r="C9" s="35">
        <f>+'Resumen BP'!C13+'Resumen B2'!C13+'Resumen B3'!C13+'Resumen B4'!C13+'Resumen B5'!C13+'Resumen B6'!C13+'Resumen B7'!C13+'Resumen B8'!C13+'Resumen B9'!C13+'Resumen B10'!C13+'Resumen B11'!C13+'Resumen B12'!C13+'Resumen B13'!C13+'Resumen B14'!C13+'Resumen B15'!C13+'Resumen B16'!C13+'Resumen B17'!C13+'Resumen B18'!C13+'Resumen B19'!C13+'Resumen B20'!C13</f>
        <v>0</v>
      </c>
      <c r="D9" s="35">
        <f>+'Resumen BP'!D13+'Resumen B2'!D13+'Resumen B3'!D13+'Resumen B4'!D13+'Resumen B5'!D13+'Resumen B6'!D13+'Resumen B7'!D13+'Resumen B8'!D13+'Resumen B9'!D13+'Resumen B10'!D13+'Resumen B11'!D13+'Resumen B12'!D13+'Resumen B13'!D13+'Resumen B14'!D13+'Resumen B15'!D13+'Resumen B16'!D13+'Resumen B17'!D13+'Resumen B18'!D13+'Resumen B19'!D13+'Resumen B20'!D13</f>
        <v>0</v>
      </c>
      <c r="E9" s="35">
        <f>+'Resumen BP'!E13+'Resumen B2'!E13+'Resumen B3'!E13+'Resumen B4'!E13+'Resumen B5'!E13+'Resumen B6'!E13+'Resumen B7'!E13+'Resumen B8'!E13+'Resumen B9'!E13+'Resumen B10'!E13+'Resumen B11'!E13+'Resumen B12'!E13+'Resumen B13'!E13+'Resumen B14'!E13+'Resumen B15'!E13+'Resumen B16'!E13+'Resumen B17'!E13+'Resumen B18'!E13+'Resumen B19'!E13+'Resumen B20'!E13</f>
        <v>0</v>
      </c>
      <c r="F9" s="35">
        <f>+'Resumen BP'!F13+'Resumen B2'!F13+'Resumen B3'!F13+'Resumen B4'!F13+'Resumen B5'!F13+'Resumen B6'!F13+'Resumen B7'!F13+'Resumen B8'!F13+'Resumen B9'!F13+'Resumen B10'!F13+'Resumen B11'!F13+'Resumen B12'!F13+'Resumen B13'!F13+'Resumen B14'!F13+'Resumen B15'!F13+'Resumen B16'!F13+'Resumen B17'!F13+'Resumen B18'!F13+'Resumen B19'!F13+'Resumen B20'!F13</f>
        <v>0</v>
      </c>
      <c r="G9" s="35">
        <f>+'Resumen BP'!G13+'Resumen B2'!G13+'Resumen B3'!G13+'Resumen B4'!G13+'Resumen B5'!G13+'Resumen B6'!G13+'Resumen B7'!G13+'Resumen B8'!G13+'Resumen B9'!G13+'Resumen B10'!G13+'Resumen B11'!G13+'Resumen B12'!G13+'Resumen B13'!G13+'Resumen B14'!G13+'Resumen B15'!G13+'Resumen B16'!G13+'Resumen B17'!G13+'Resumen B18'!G13+'Resumen B19'!G13+'Resumen B20'!G13</f>
        <v>0</v>
      </c>
      <c r="H9" s="35">
        <f>+'Resumen BP'!H13+'Resumen B2'!H13+'Resumen B3'!H13+'Resumen B4'!H13+'Resumen B5'!H13+'Resumen B6'!H13+'Resumen B7'!H13+'Resumen B8'!H13+'Resumen B9'!H13+'Resumen B10'!H13+'Resumen B11'!H13+'Resumen B12'!H13+'Resumen B13'!H13+'Resumen B14'!H13+'Resumen B15'!H13+'Resumen B16'!H13+'Resumen B17'!H13+'Resumen B18'!H13+'Resumen B19'!H13+'Resumen B20'!H13</f>
        <v>0</v>
      </c>
      <c r="I9" s="35">
        <f>+'Resumen BP'!I13+'Resumen B2'!I13+'Resumen B3'!I13+'Resumen B4'!I13+'Resumen B5'!I13+'Resumen B6'!I13+'Resumen B7'!I13+'Resumen B8'!I13+'Resumen B9'!I13+'Resumen B10'!I13+'Resumen B11'!I13+'Resumen B12'!I13+'Resumen B13'!I13+'Resumen B14'!I13+'Resumen B15'!I13+'Resumen B16'!I13+'Resumen B17'!I13+'Resumen B18'!I13+'Resumen B19'!I13+'Resumen B20'!I13</f>
        <v>0</v>
      </c>
      <c r="J9" s="35">
        <f>+'Resumen BP'!J13+'Resumen B2'!J13+'Resumen B3'!J13+'Resumen B4'!J13+'Resumen B5'!J13+'Resumen B6'!J13+'Resumen B7'!J13+'Resumen B8'!J13+'Resumen B9'!J13+'Resumen B10'!J13+'Resumen B11'!J13+'Resumen B12'!J13+'Resumen B13'!J13+'Resumen B14'!J13+'Resumen B15'!J13+'Resumen B16'!J13+'Resumen B17'!J13+'Resumen B18'!J13+'Resumen B19'!J13+'Resumen B20'!J13</f>
        <v>0</v>
      </c>
      <c r="K9" s="35">
        <f>+'Resumen BP'!K13+'Resumen B2'!K13+'Resumen B3'!K13+'Resumen B4'!K13+'Resumen B5'!K13+'Resumen B6'!K13+'Resumen B7'!K13+'Resumen B8'!K13+'Resumen B9'!K13+'Resumen B10'!K13+'Resumen B11'!K13+'Resumen B12'!K13+'Resumen B13'!K13+'Resumen B14'!K13+'Resumen B15'!K13+'Resumen B16'!K13+'Resumen B17'!K13+'Resumen B18'!K13+'Resumen B19'!K13+'Resumen B20'!K13</f>
        <v>0</v>
      </c>
      <c r="L9" s="35">
        <f>+'Resumen BP'!L13+'Resumen B2'!L13+'Resumen B3'!L13+'Resumen B4'!L13+'Resumen B5'!L13+'Resumen B6'!L13+'Resumen B7'!L13+'Resumen B8'!L13+'Resumen B9'!L13+'Resumen B10'!L13+'Resumen B11'!L13+'Resumen B12'!L13+'Resumen B13'!L13+'Resumen B14'!L13+'Resumen B15'!L13+'Resumen B16'!L13+'Resumen B17'!L13+'Resumen B18'!L13+'Resumen B19'!L13+'Resumen B20'!L13</f>
        <v>0</v>
      </c>
      <c r="M9" s="35">
        <f>+'Resumen BP'!M13+'Resumen B2'!M13+'Resumen B3'!M13+'Resumen B4'!M13+'Resumen B5'!M13+'Resumen B6'!M13+'Resumen B7'!M13+'Resumen B8'!M13+'Resumen B9'!M13+'Resumen B10'!M13+'Resumen B11'!M13+'Resumen B12'!M13+'Resumen B13'!M13+'Resumen B14'!M13+'Resumen B15'!M13+'Resumen B16'!M13+'Resumen B17'!M13+'Resumen B18'!M13+'Resumen B19'!M13+'Resumen B20'!M13</f>
        <v>0</v>
      </c>
      <c r="N9" s="35">
        <f>+'Resumen BP'!N13+'Resumen B2'!N13+'Resumen B3'!N13+'Resumen B4'!N13+'Resumen B5'!N13+'Resumen B6'!N13+'Resumen B7'!N13+'Resumen B8'!N13+'Resumen B9'!N13+'Resumen B10'!N13+'Resumen B11'!N13+'Resumen B12'!N13+'Resumen B13'!N13+'Resumen B14'!N13+'Resumen B15'!N13+'Resumen B16'!N13+'Resumen B17'!N13+'Resumen B18'!N13+'Resumen B19'!N13+'Resumen B20'!N13</f>
        <v>0</v>
      </c>
      <c r="O9" s="35">
        <f>+'Resumen BP'!O13+'Resumen B2'!O13+'Resumen B3'!O13+'Resumen B4'!O13+'Resumen B5'!O13+'Resumen B6'!O13+'Resumen B7'!O13+'Resumen B8'!O13+'Resumen B9'!O13+'Resumen B10'!O13+'Resumen B11'!O13+'Resumen B12'!O13+'Resumen B13'!O13+'Resumen B14'!O13+'Resumen B15'!O13+'Resumen B16'!O13+'Resumen B17'!O13+'Resumen B18'!O13+'Resumen B19'!O13+'Resumen B20'!O13</f>
        <v>0</v>
      </c>
      <c r="P9" s="28">
        <f t="shared" si="1"/>
        <v>0</v>
      </c>
      <c r="Q9" s="29">
        <f>IF(P9=0,0,P9/$P$11)</f>
        <v>0</v>
      </c>
      <c r="R9" s="71">
        <f t="shared" si="2"/>
        <v>0</v>
      </c>
      <c r="S9" s="72">
        <f>IF(R9=0,0,R9/$R$11)</f>
        <v>0</v>
      </c>
    </row>
    <row r="10" spans="1:19" ht="15" x14ac:dyDescent="0.2">
      <c r="A10" s="6" t="s">
        <v>37</v>
      </c>
      <c r="B10" s="35">
        <f>+'Resumen BP'!B14+'Resumen B2'!B14+'Resumen B3'!B14+'Resumen B4'!B14+'Resumen B5'!B14+'Resumen B6'!B14+'Resumen B7'!B14+'Resumen B8'!B14+'Resumen B9'!B14+'Resumen B10'!B14+'Resumen B11'!B14+'Resumen B12'!B14+'Resumen B13'!B14+'Resumen B14'!B14+'Resumen B15'!B14+'Resumen B16'!B14+'Resumen B17'!B14+'Resumen B18'!B14+'Resumen B19'!B14+'Resumen B20'!B14</f>
        <v>0</v>
      </c>
      <c r="C10" s="35">
        <f>+'Resumen BP'!C14+'Resumen B2'!C14+'Resumen B3'!C14+'Resumen B4'!C14+'Resumen B5'!C14+'Resumen B6'!C14+'Resumen B7'!C14+'Resumen B8'!C14+'Resumen B9'!C14+'Resumen B10'!C14+'Resumen B11'!C14+'Resumen B12'!C14+'Resumen B13'!C14+'Resumen B14'!C14+'Resumen B15'!C14+'Resumen B16'!C14+'Resumen B17'!C14+'Resumen B18'!C14+'Resumen B19'!C14+'Resumen B20'!C14</f>
        <v>0</v>
      </c>
      <c r="D10" s="35">
        <f>+'Resumen BP'!D14+'Resumen B2'!D14+'Resumen B3'!D14+'Resumen B4'!D14+'Resumen B5'!D14+'Resumen B6'!D14+'Resumen B7'!D14+'Resumen B8'!D14+'Resumen B9'!D14+'Resumen B10'!D14+'Resumen B11'!D14+'Resumen B12'!D14+'Resumen B13'!D14+'Resumen B14'!D14+'Resumen B15'!D14+'Resumen B16'!D14+'Resumen B17'!D14+'Resumen B18'!D14+'Resumen B19'!D14+'Resumen B20'!D14</f>
        <v>0</v>
      </c>
      <c r="E10" s="35">
        <f>+'Resumen BP'!E14+'Resumen B2'!E14+'Resumen B3'!E14+'Resumen B4'!E14+'Resumen B5'!E14+'Resumen B6'!E14+'Resumen B7'!E14+'Resumen B8'!E14+'Resumen B9'!E14+'Resumen B10'!E14+'Resumen B11'!E14+'Resumen B12'!E14+'Resumen B13'!E14+'Resumen B14'!E14+'Resumen B15'!E14+'Resumen B16'!E14+'Resumen B17'!E14+'Resumen B18'!E14+'Resumen B19'!E14+'Resumen B20'!E14</f>
        <v>0</v>
      </c>
      <c r="F10" s="35">
        <f>+'Resumen BP'!F14+'Resumen B2'!F14+'Resumen B3'!F14+'Resumen B4'!F14+'Resumen B5'!F14+'Resumen B6'!F14+'Resumen B7'!F14+'Resumen B8'!F14+'Resumen B9'!F14+'Resumen B10'!F14+'Resumen B11'!F14+'Resumen B12'!F14+'Resumen B13'!F14+'Resumen B14'!F14+'Resumen B15'!F14+'Resumen B16'!F14+'Resumen B17'!F14+'Resumen B18'!F14+'Resumen B19'!F14+'Resumen B20'!F14</f>
        <v>0</v>
      </c>
      <c r="G10" s="35">
        <f>+'Resumen BP'!G14+'Resumen B2'!G14+'Resumen B3'!G14+'Resumen B4'!G14+'Resumen B5'!G14+'Resumen B6'!G14+'Resumen B7'!G14+'Resumen B8'!G14+'Resumen B9'!G14+'Resumen B10'!G14+'Resumen B11'!G14+'Resumen B12'!G14+'Resumen B13'!G14+'Resumen B14'!G14+'Resumen B15'!G14+'Resumen B16'!G14+'Resumen B17'!G14+'Resumen B18'!G14+'Resumen B19'!G14+'Resumen B20'!G14</f>
        <v>0</v>
      </c>
      <c r="H10" s="35">
        <f>+'Resumen BP'!H14+'Resumen B2'!H14+'Resumen B3'!H14+'Resumen B4'!H14+'Resumen B5'!H14+'Resumen B6'!H14+'Resumen B7'!H14+'Resumen B8'!H14+'Resumen B9'!H14+'Resumen B10'!H14+'Resumen B11'!H14+'Resumen B12'!H14+'Resumen B13'!H14+'Resumen B14'!H14+'Resumen B15'!H14+'Resumen B16'!H14+'Resumen B17'!H14+'Resumen B18'!H14+'Resumen B19'!H14+'Resumen B20'!H14</f>
        <v>0</v>
      </c>
      <c r="I10" s="35">
        <f>+'Resumen BP'!I14+'Resumen B2'!I14+'Resumen B3'!I14+'Resumen B4'!I14+'Resumen B5'!I14+'Resumen B6'!I14+'Resumen B7'!I14+'Resumen B8'!I14+'Resumen B9'!I14+'Resumen B10'!I14+'Resumen B11'!I14+'Resumen B12'!I14+'Resumen B13'!I14+'Resumen B14'!I14+'Resumen B15'!I14+'Resumen B16'!I14+'Resumen B17'!I14+'Resumen B18'!I14+'Resumen B19'!I14+'Resumen B20'!I14</f>
        <v>0</v>
      </c>
      <c r="J10" s="35">
        <f>+'Resumen BP'!J14+'Resumen B2'!J14+'Resumen B3'!J14+'Resumen B4'!J14+'Resumen B5'!J14+'Resumen B6'!J14+'Resumen B7'!J14+'Resumen B8'!J14+'Resumen B9'!J14+'Resumen B10'!J14+'Resumen B11'!J14+'Resumen B12'!J14+'Resumen B13'!J14+'Resumen B14'!J14+'Resumen B15'!J14+'Resumen B16'!J14+'Resumen B17'!J14+'Resumen B18'!J14+'Resumen B19'!J14+'Resumen B20'!J14</f>
        <v>0</v>
      </c>
      <c r="K10" s="35">
        <f>+'Resumen BP'!K14+'Resumen B2'!K14+'Resumen B3'!K14+'Resumen B4'!K14+'Resumen B5'!K14+'Resumen B6'!K14+'Resumen B7'!K14+'Resumen B8'!K14+'Resumen B9'!K14+'Resumen B10'!K14+'Resumen B11'!K14+'Resumen B12'!K14+'Resumen B13'!K14+'Resumen B14'!K14+'Resumen B15'!K14+'Resumen B16'!K14+'Resumen B17'!K14+'Resumen B18'!K14+'Resumen B19'!K14+'Resumen B20'!K14</f>
        <v>0</v>
      </c>
      <c r="L10" s="35">
        <f>+'Resumen BP'!L14+'Resumen B2'!L14+'Resumen B3'!L14+'Resumen B4'!L14+'Resumen B5'!L14+'Resumen B6'!L14+'Resumen B7'!L14+'Resumen B8'!L14+'Resumen B9'!L14+'Resumen B10'!L14+'Resumen B11'!L14+'Resumen B12'!L14+'Resumen B13'!L14+'Resumen B14'!L14+'Resumen B15'!L14+'Resumen B16'!L14+'Resumen B17'!L14+'Resumen B18'!L14+'Resumen B19'!L14+'Resumen B20'!L14</f>
        <v>0</v>
      </c>
      <c r="M10" s="35">
        <f>+'Resumen BP'!M14+'Resumen B2'!M14+'Resumen B3'!M14+'Resumen B4'!M14+'Resumen B5'!M14+'Resumen B6'!M14+'Resumen B7'!M14+'Resumen B8'!M14+'Resumen B9'!M14+'Resumen B10'!M14+'Resumen B11'!M14+'Resumen B12'!M14+'Resumen B13'!M14+'Resumen B14'!M14+'Resumen B15'!M14+'Resumen B16'!M14+'Resumen B17'!M14+'Resumen B18'!M14+'Resumen B19'!M14+'Resumen B20'!M14</f>
        <v>0</v>
      </c>
      <c r="N10" s="35">
        <f>+'Resumen BP'!N14+'Resumen B2'!N14+'Resumen B3'!N14+'Resumen B4'!N14+'Resumen B5'!N14+'Resumen B6'!N14+'Resumen B7'!N14+'Resumen B8'!N14+'Resumen B9'!N14+'Resumen B10'!N14+'Resumen B11'!N14+'Resumen B12'!N14+'Resumen B13'!N14+'Resumen B14'!N14+'Resumen B15'!N14+'Resumen B16'!N14+'Resumen B17'!N14+'Resumen B18'!N14+'Resumen B19'!N14+'Resumen B20'!N14</f>
        <v>0</v>
      </c>
      <c r="O10" s="35">
        <f>+'Resumen BP'!O14+'Resumen B2'!O14+'Resumen B3'!O14+'Resumen B4'!O14+'Resumen B5'!O14+'Resumen B6'!O14+'Resumen B7'!O14+'Resumen B8'!O14+'Resumen B9'!O14+'Resumen B10'!O14+'Resumen B11'!O14+'Resumen B12'!O14+'Resumen B13'!O14+'Resumen B14'!O14+'Resumen B15'!O14+'Resumen B16'!O14+'Resumen B17'!O14+'Resumen B18'!O14+'Resumen B19'!O14+'Resumen B20'!O14</f>
        <v>0</v>
      </c>
      <c r="P10" s="28">
        <f t="shared" si="1"/>
        <v>0</v>
      </c>
      <c r="Q10" s="29">
        <f>IF(P10=0,0,P10/$P$11)</f>
        <v>0</v>
      </c>
      <c r="R10" s="71">
        <f t="shared" si="2"/>
        <v>0</v>
      </c>
      <c r="S10" s="72">
        <f>IF(R10=0,0,R10/$R$11)</f>
        <v>0</v>
      </c>
    </row>
    <row r="11" spans="1:19" ht="15" x14ac:dyDescent="0.2">
      <c r="A11" s="9" t="s">
        <v>1</v>
      </c>
      <c r="B11" s="28">
        <f t="shared" ref="B11:O11" si="3">SUM(B6:B10)</f>
        <v>0</v>
      </c>
      <c r="C11" s="71">
        <f t="shared" si="3"/>
        <v>0</v>
      </c>
      <c r="D11" s="28">
        <f t="shared" si="3"/>
        <v>0</v>
      </c>
      <c r="E11" s="71">
        <f t="shared" si="3"/>
        <v>0</v>
      </c>
      <c r="F11" s="28">
        <f t="shared" si="3"/>
        <v>0</v>
      </c>
      <c r="G11" s="71">
        <f t="shared" si="3"/>
        <v>0</v>
      </c>
      <c r="H11" s="28">
        <f t="shared" si="3"/>
        <v>0</v>
      </c>
      <c r="I11" s="71">
        <f t="shared" si="3"/>
        <v>0</v>
      </c>
      <c r="J11" s="28">
        <f t="shared" si="3"/>
        <v>0</v>
      </c>
      <c r="K11" s="71">
        <f t="shared" si="3"/>
        <v>0</v>
      </c>
      <c r="L11" s="28">
        <f t="shared" si="3"/>
        <v>0</v>
      </c>
      <c r="M11" s="71">
        <f t="shared" si="3"/>
        <v>0</v>
      </c>
      <c r="N11" s="28">
        <f t="shared" si="3"/>
        <v>0</v>
      </c>
      <c r="O11" s="71">
        <f t="shared" si="3"/>
        <v>0</v>
      </c>
      <c r="P11" s="28">
        <f>ROUND(SUM(P6:P10),2)</f>
        <v>0</v>
      </c>
      <c r="Q11" s="29">
        <f>SUM(Q6:Q10)</f>
        <v>0</v>
      </c>
      <c r="R11" s="71">
        <f>ROUND(SUM(R6:R10),2)</f>
        <v>0</v>
      </c>
      <c r="S11" s="72">
        <f t="shared" ref="S11" si="4">SUM(S6:S10)</f>
        <v>0</v>
      </c>
    </row>
    <row r="12" spans="1:19" ht="15" x14ac:dyDescent="0.2">
      <c r="A12" s="10" t="s">
        <v>38</v>
      </c>
      <c r="B12" s="29">
        <f>IF(B11=0,0,B11/$P$11)</f>
        <v>0</v>
      </c>
      <c r="C12" s="72">
        <f>IF(C11=0,0,C11/$R$11)</f>
        <v>0</v>
      </c>
      <c r="D12" s="29">
        <f>IF(D11=0,0,D11/$P$11)</f>
        <v>0</v>
      </c>
      <c r="E12" s="72">
        <f>IF(E11=0,0,E11/$R$11)</f>
        <v>0</v>
      </c>
      <c r="F12" s="29">
        <f>IF(F11=0,0,F11/$P$11)</f>
        <v>0</v>
      </c>
      <c r="G12" s="72">
        <f>IF(G11=0,0,G11/$R$11)</f>
        <v>0</v>
      </c>
      <c r="H12" s="29">
        <f>IF(H11=0,0,H11/$P$11)</f>
        <v>0</v>
      </c>
      <c r="I12" s="72">
        <f>IF(I11=0,0,I11/$R$11)</f>
        <v>0</v>
      </c>
      <c r="J12" s="29">
        <f>IF(J11=0,0,J11/$P$11)</f>
        <v>0</v>
      </c>
      <c r="K12" s="72">
        <f>IF(K11=0,0,K11/$R$11)</f>
        <v>0</v>
      </c>
      <c r="L12" s="29">
        <f>IF(L11=0,0,L11/$P$11)</f>
        <v>0</v>
      </c>
      <c r="M12" s="72">
        <f>IF(M11=0,0,M11/$R$11)</f>
        <v>0</v>
      </c>
      <c r="N12" s="29">
        <f>IF(N11=0,0,N11/$P$11)</f>
        <v>0</v>
      </c>
      <c r="O12" s="72">
        <f>IF(O11=0,0,O11/$R$11)</f>
        <v>0</v>
      </c>
      <c r="P12" s="29">
        <f>SUM(B12+D12+F12+H12+J12+L12+N12)</f>
        <v>0</v>
      </c>
      <c r="Q12" s="31"/>
      <c r="R12" s="72">
        <f>SUM(C12+E12+G12+I12+K12+M12+O12)</f>
        <v>0</v>
      </c>
      <c r="S12" s="73"/>
    </row>
    <row r="13" spans="1:19" ht="29.25" customHeight="1" x14ac:dyDescent="0.2">
      <c r="A13" s="4"/>
      <c r="B13" s="4"/>
      <c r="C13" s="4"/>
      <c r="D13" s="4"/>
      <c r="E13" s="4"/>
      <c r="F13" s="4"/>
      <c r="G13" s="4"/>
      <c r="H13" s="4"/>
    </row>
    <row r="16" spans="1:19" x14ac:dyDescent="0.2">
      <c r="E16" s="2"/>
    </row>
  </sheetData>
  <sheetProtection algorithmName="SHA-512" hashValue="OFN3uu6HYuqMouO3qNiyit+R4kIyxsJyDcaBIoiCe6I1YyqfX2Cp7OCt9R6DfD8hLS2TYl/YWNLpDvSjMIPlpg==" saltValue="CpkWD8YEA2tl4GuHLcwt2A==" spinCount="100000" sheet="1" objects="1" scenarios="1" formatColumns="0" selectLockedCells="1"/>
  <mergeCells count="1">
    <mergeCell ref="A1:H1"/>
  </mergeCells>
  <phoneticPr fontId="2" type="noConversion"/>
  <conditionalFormatting sqref="P11">
    <cfRule type="cellIs" dxfId="376" priority="30" stopIfTrue="1" operator="notEqual">
      <formula>#REF!</formula>
    </cfRule>
  </conditionalFormatting>
  <conditionalFormatting sqref="P6:P10">
    <cfRule type="cellIs" dxfId="375" priority="29" operator="notEqual">
      <formula>#REF!</formula>
    </cfRule>
  </conditionalFormatting>
  <conditionalFormatting sqref="R11">
    <cfRule type="cellIs" dxfId="374" priority="28" stopIfTrue="1" operator="notEqual">
      <formula>#REF!</formula>
    </cfRule>
    <cfRule type="cellIs" dxfId="373" priority="8" operator="notEqual">
      <formula>$P$11</formula>
    </cfRule>
  </conditionalFormatting>
  <conditionalFormatting sqref="R6:R10">
    <cfRule type="cellIs" dxfId="372" priority="27" operator="notEqual">
      <formula>#REF!</formula>
    </cfRule>
  </conditionalFormatting>
  <conditionalFormatting sqref="R6">
    <cfRule type="cellIs" dxfId="371" priority="13" operator="notEqual">
      <formula>$P$6</formula>
    </cfRule>
  </conditionalFormatting>
  <conditionalFormatting sqref="R7">
    <cfRule type="cellIs" dxfId="370" priority="12" operator="notEqual">
      <formula>$P$7</formula>
    </cfRule>
  </conditionalFormatting>
  <conditionalFormatting sqref="R8">
    <cfRule type="cellIs" dxfId="369" priority="11" operator="notEqual">
      <formula>$P$8</formula>
    </cfRule>
  </conditionalFormatting>
  <conditionalFormatting sqref="R9">
    <cfRule type="cellIs" dxfId="368" priority="10" operator="notEqual">
      <formula>$P$9</formula>
    </cfRule>
  </conditionalFormatting>
  <conditionalFormatting sqref="R10">
    <cfRule type="cellIs" dxfId="367" priority="9" operator="notEqual">
      <formula>$P$10</formula>
    </cfRule>
  </conditionalFormatting>
  <conditionalFormatting sqref="R12">
    <cfRule type="cellIs" dxfId="366" priority="7" operator="notEqual">
      <formula>$P$12</formula>
    </cfRule>
  </conditionalFormatting>
  <conditionalFormatting sqref="S6">
    <cfRule type="cellIs" dxfId="365" priority="6" operator="notEqual">
      <formula>$Q$6</formula>
    </cfRule>
  </conditionalFormatting>
  <conditionalFormatting sqref="S7">
    <cfRule type="cellIs" dxfId="364" priority="5" operator="notEqual">
      <formula>$Q$7</formula>
    </cfRule>
  </conditionalFormatting>
  <conditionalFormatting sqref="S8">
    <cfRule type="cellIs" dxfId="363" priority="4" operator="notEqual">
      <formula>$Q$8</formula>
    </cfRule>
  </conditionalFormatting>
  <conditionalFormatting sqref="S9">
    <cfRule type="cellIs" dxfId="362" priority="3" operator="notEqual">
      <formula>$Q$9</formula>
    </cfRule>
  </conditionalFormatting>
  <conditionalFormatting sqref="S10">
    <cfRule type="cellIs" dxfId="361" priority="2" operator="notEqual">
      <formula>$Q$10</formula>
    </cfRule>
  </conditionalFormatting>
  <conditionalFormatting sqref="S11">
    <cfRule type="cellIs" dxfId="360" priority="1" operator="notEqual">
      <formula>$Q$11</formula>
    </cfRule>
  </conditionalFormatting>
  <printOptions horizontalCentered="1"/>
  <pageMargins left="0.25" right="0.25" top="1.2204724409448819" bottom="0.39370078740157483" header="0.35433070866141736" footer="0"/>
  <pageSetup paperSize="9" scale="67" orientation="landscape" r:id="rId1"/>
  <headerFooter alignWithMargins="0">
    <oddHeader>&amp;L&amp;G&amp;R&amp;G</oddHeader>
    <oddFooter>&amp;C&amp;A</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B12" sqref="B12"/>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21"/>
      <c r="B2" s="21"/>
      <c r="C2" s="66"/>
      <c r="D2" s="21"/>
      <c r="E2" s="66"/>
      <c r="F2" s="21"/>
      <c r="G2" s="66"/>
      <c r="H2" s="21"/>
      <c r="I2" s="66"/>
      <c r="J2" s="21"/>
      <c r="K2" s="66"/>
      <c r="L2" s="21"/>
      <c r="M2" s="66"/>
      <c r="N2" s="21"/>
      <c r="O2" s="66"/>
    </row>
    <row r="3" spans="1:21" x14ac:dyDescent="0.2">
      <c r="A3" s="22" t="s">
        <v>69</v>
      </c>
      <c r="B3" s="23">
        <f>+P15</f>
        <v>0</v>
      </c>
      <c r="C3" s="67"/>
      <c r="D3" s="21"/>
      <c r="E3" s="66"/>
      <c r="F3" s="21"/>
      <c r="G3" s="66"/>
      <c r="H3" s="21"/>
      <c r="I3" s="66"/>
      <c r="J3" s="21"/>
      <c r="K3" s="66"/>
      <c r="L3" s="21"/>
      <c r="M3" s="66"/>
      <c r="N3" s="21"/>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2JP/xt8Om9HfZQzHgmUOJ3u3YC1aKbfeE83/F9S/SWs++ErJ6TvBMpA8sg154QmbZTY1F4hdjbqR5TGFRNKpWw==" saltValue="jFWnUm5TnH56HTdBW08Ouw==" spinCount="100000" sheet="1" objects="1" scenarios="1" formatColumns="0" selectLockedCells="1"/>
  <mergeCells count="3">
    <mergeCell ref="A1:N1"/>
    <mergeCell ref="B7:Q7"/>
    <mergeCell ref="R7:S7"/>
  </mergeCells>
  <phoneticPr fontId="2" type="noConversion"/>
  <conditionalFormatting sqref="P15">
    <cfRule type="cellIs" dxfId="359" priority="39" stopIfTrue="1" operator="notEqual">
      <formula>#REF!</formula>
    </cfRule>
  </conditionalFormatting>
  <conditionalFormatting sqref="P10:P14">
    <cfRule type="cellIs" dxfId="358" priority="21" operator="notEqual">
      <formula>#REF!</formula>
    </cfRule>
  </conditionalFormatting>
  <conditionalFormatting sqref="R15">
    <cfRule type="cellIs" dxfId="357" priority="9" operator="notEqual">
      <formula>$P$15</formula>
    </cfRule>
    <cfRule type="cellIs" dxfId="356" priority="20" stopIfTrue="1" operator="notEqual">
      <formula>#REF!</formula>
    </cfRule>
  </conditionalFormatting>
  <conditionalFormatting sqref="R10:R14">
    <cfRule type="cellIs" dxfId="355" priority="15" operator="notEqual">
      <formula>#REF!</formula>
    </cfRule>
  </conditionalFormatting>
  <conditionalFormatting sqref="R10">
    <cfRule type="cellIs" dxfId="354" priority="14" operator="notEqual">
      <formula>$P$10</formula>
    </cfRule>
  </conditionalFormatting>
  <conditionalFormatting sqref="R11">
    <cfRule type="cellIs" dxfId="353" priority="13" operator="notEqual">
      <formula>$P$11</formula>
    </cfRule>
  </conditionalFormatting>
  <conditionalFormatting sqref="R12">
    <cfRule type="cellIs" dxfId="352" priority="12" operator="notEqual">
      <formula>$P$12</formula>
    </cfRule>
  </conditionalFormatting>
  <conditionalFormatting sqref="R13">
    <cfRule type="cellIs" dxfId="351" priority="11" operator="notEqual">
      <formula>$P$13</formula>
    </cfRule>
  </conditionalFormatting>
  <conditionalFormatting sqref="R14">
    <cfRule type="cellIs" dxfId="350" priority="10" operator="notEqual">
      <formula>$P$14</formula>
    </cfRule>
  </conditionalFormatting>
  <conditionalFormatting sqref="R16">
    <cfRule type="cellIs" dxfId="349" priority="8" operator="notEqual">
      <formula>$P$16</formula>
    </cfRule>
  </conditionalFormatting>
  <conditionalFormatting sqref="S10">
    <cfRule type="cellIs" dxfId="348" priority="7" operator="notEqual">
      <formula>$Q$10</formula>
    </cfRule>
  </conditionalFormatting>
  <conditionalFormatting sqref="S11">
    <cfRule type="cellIs" dxfId="347" priority="6" operator="notEqual">
      <formula>$Q$11</formula>
    </cfRule>
  </conditionalFormatting>
  <conditionalFormatting sqref="S12">
    <cfRule type="cellIs" dxfId="346" priority="5" operator="notEqual">
      <formula>$Q$12</formula>
    </cfRule>
  </conditionalFormatting>
  <conditionalFormatting sqref="S13">
    <cfRule type="cellIs" dxfId="345" priority="4" operator="notEqual">
      <formula>$Q$13</formula>
    </cfRule>
  </conditionalFormatting>
  <conditionalFormatting sqref="S14">
    <cfRule type="cellIs" dxfId="344" priority="3" operator="notEqual">
      <formula>$Q$14</formula>
    </cfRule>
  </conditionalFormatting>
  <conditionalFormatting sqref="S15">
    <cfRule type="cellIs" dxfId="343" priority="2" operator="notEqual">
      <formula>$Q$15</formula>
    </cfRule>
  </conditionalFormatting>
  <conditionalFormatting sqref="B4">
    <cfRule type="cellIs" dxfId="34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16" max="14" man="1"/>
  </rowBreaks>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4" sqref="O14"/>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x3Q1UkQkxf7onXpRa7qZcbLlQJcsDaWOIrWITerrLZKfHuWGi0KzwkQ2C/S3hyDELRXl+2DrgEjJG7wsSsuDwA==" saltValue="kBo2ZaZ6pvJ8ZLCra/F7HQ==" spinCount="100000" sheet="1" objects="1" scenarios="1" formatColumns="0" selectLockedCells="1"/>
  <mergeCells count="3">
    <mergeCell ref="R7:S7"/>
    <mergeCell ref="A1:N1"/>
    <mergeCell ref="B7:Q7"/>
  </mergeCells>
  <conditionalFormatting sqref="P15">
    <cfRule type="cellIs" dxfId="341" priority="18" stopIfTrue="1" operator="notEqual">
      <formula>#REF!</formula>
    </cfRule>
  </conditionalFormatting>
  <conditionalFormatting sqref="P10:P14">
    <cfRule type="cellIs" dxfId="340" priority="17" operator="notEqual">
      <formula>#REF!</formula>
    </cfRule>
  </conditionalFormatting>
  <conditionalFormatting sqref="R15">
    <cfRule type="cellIs" dxfId="339" priority="9" operator="notEqual">
      <formula>$P$15</formula>
    </cfRule>
    <cfRule type="cellIs" dxfId="338" priority="16" stopIfTrue="1" operator="notEqual">
      <formula>#REF!</formula>
    </cfRule>
  </conditionalFormatting>
  <conditionalFormatting sqref="R10:R14">
    <cfRule type="cellIs" dxfId="337" priority="15" operator="notEqual">
      <formula>#REF!</formula>
    </cfRule>
  </conditionalFormatting>
  <conditionalFormatting sqref="R10">
    <cfRule type="cellIs" dxfId="336" priority="14" operator="notEqual">
      <formula>$P$10</formula>
    </cfRule>
  </conditionalFormatting>
  <conditionalFormatting sqref="R11">
    <cfRule type="cellIs" dxfId="335" priority="13" operator="notEqual">
      <formula>$P$11</formula>
    </cfRule>
  </conditionalFormatting>
  <conditionalFormatting sqref="R12">
    <cfRule type="cellIs" dxfId="334" priority="12" operator="notEqual">
      <formula>$P$12</formula>
    </cfRule>
  </conditionalFormatting>
  <conditionalFormatting sqref="R13">
    <cfRule type="cellIs" dxfId="333" priority="11" operator="notEqual">
      <formula>$P$13</formula>
    </cfRule>
  </conditionalFormatting>
  <conditionalFormatting sqref="R14">
    <cfRule type="cellIs" dxfId="332" priority="10" operator="notEqual">
      <formula>$P$14</formula>
    </cfRule>
  </conditionalFormatting>
  <conditionalFormatting sqref="R16">
    <cfRule type="cellIs" dxfId="331" priority="8" operator="notEqual">
      <formula>$P$16</formula>
    </cfRule>
  </conditionalFormatting>
  <conditionalFormatting sqref="S10">
    <cfRule type="cellIs" dxfId="330" priority="7" operator="notEqual">
      <formula>$Q$10</formula>
    </cfRule>
  </conditionalFormatting>
  <conditionalFormatting sqref="S11">
    <cfRule type="cellIs" dxfId="329" priority="6" operator="notEqual">
      <formula>$Q$11</formula>
    </cfRule>
  </conditionalFormatting>
  <conditionalFormatting sqref="S12">
    <cfRule type="cellIs" dxfId="328" priority="5" operator="notEqual">
      <formula>$Q$12</formula>
    </cfRule>
  </conditionalFormatting>
  <conditionalFormatting sqref="S13">
    <cfRule type="cellIs" dxfId="327" priority="4" operator="notEqual">
      <formula>$Q$13</formula>
    </cfRule>
  </conditionalFormatting>
  <conditionalFormatting sqref="S14">
    <cfRule type="cellIs" dxfId="326" priority="3" operator="notEqual">
      <formula>$Q$14</formula>
    </cfRule>
  </conditionalFormatting>
  <conditionalFormatting sqref="S15">
    <cfRule type="cellIs" dxfId="325" priority="2" operator="notEqual">
      <formula>$Q$15</formula>
    </cfRule>
  </conditionalFormatting>
  <conditionalFormatting sqref="B4">
    <cfRule type="cellIs" dxfId="324" priority="1" operator="notEqual">
      <formula>$B$3</formula>
    </cfRule>
  </conditionalFormatting>
  <printOptions horizontalCentered="1"/>
  <pageMargins left="0.47244094488188981" right="0.35433070866141736" top="0.94488188976377963" bottom="0.55118110236220474" header="0" footer="0"/>
  <pageSetup paperSize="9" scale="53"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B12" sqref="B12"/>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hIPvc0iwhTBP95y1yyzVanlZl+RTcEFUoX4mJK8xtmCbrejekE18GT2YSzdj647oQ0xNydm8/09NrcDdhVkCRg==" saltValue="3CWt5nQQSlj7w5bB0UjtRg==" spinCount="100000" sheet="1" objects="1" scenarios="1" formatColumns="0" selectLockedCells="1"/>
  <mergeCells count="3">
    <mergeCell ref="R7:S7"/>
    <mergeCell ref="A1:N1"/>
    <mergeCell ref="B7:Q7"/>
  </mergeCells>
  <conditionalFormatting sqref="P15">
    <cfRule type="cellIs" dxfId="323" priority="18" stopIfTrue="1" operator="notEqual">
      <formula>#REF!</formula>
    </cfRule>
  </conditionalFormatting>
  <conditionalFormatting sqref="P10:P14">
    <cfRule type="cellIs" dxfId="322" priority="17" operator="notEqual">
      <formula>#REF!</formula>
    </cfRule>
  </conditionalFormatting>
  <conditionalFormatting sqref="R15">
    <cfRule type="cellIs" dxfId="321" priority="9" operator="notEqual">
      <formula>$P$15</formula>
    </cfRule>
    <cfRule type="cellIs" dxfId="320" priority="16" stopIfTrue="1" operator="notEqual">
      <formula>#REF!</formula>
    </cfRule>
  </conditionalFormatting>
  <conditionalFormatting sqref="R10:R14">
    <cfRule type="cellIs" dxfId="319" priority="15" operator="notEqual">
      <formula>#REF!</formula>
    </cfRule>
  </conditionalFormatting>
  <conditionalFormatting sqref="R10">
    <cfRule type="cellIs" dxfId="318" priority="14" operator="notEqual">
      <formula>$P$10</formula>
    </cfRule>
  </conditionalFormatting>
  <conditionalFormatting sqref="R11">
    <cfRule type="cellIs" dxfId="317" priority="13" operator="notEqual">
      <formula>$P$11</formula>
    </cfRule>
  </conditionalFormatting>
  <conditionalFormatting sqref="R12">
    <cfRule type="cellIs" dxfId="316" priority="12" operator="notEqual">
      <formula>$P$12</formula>
    </cfRule>
  </conditionalFormatting>
  <conditionalFormatting sqref="R13">
    <cfRule type="cellIs" dxfId="315" priority="11" operator="notEqual">
      <formula>$P$13</formula>
    </cfRule>
  </conditionalFormatting>
  <conditionalFormatting sqref="R14">
    <cfRule type="cellIs" dxfId="314" priority="10" operator="notEqual">
      <formula>$P$14</formula>
    </cfRule>
  </conditionalFormatting>
  <conditionalFormatting sqref="R16">
    <cfRule type="cellIs" dxfId="313" priority="8" operator="notEqual">
      <formula>$P$16</formula>
    </cfRule>
  </conditionalFormatting>
  <conditionalFormatting sqref="S10">
    <cfRule type="cellIs" dxfId="312" priority="7" operator="notEqual">
      <formula>$Q$10</formula>
    </cfRule>
  </conditionalFormatting>
  <conditionalFormatting sqref="S11">
    <cfRule type="cellIs" dxfId="311" priority="6" operator="notEqual">
      <formula>$Q$11</formula>
    </cfRule>
  </conditionalFormatting>
  <conditionalFormatting sqref="S12">
    <cfRule type="cellIs" dxfId="310" priority="5" operator="notEqual">
      <formula>$Q$12</formula>
    </cfRule>
  </conditionalFormatting>
  <conditionalFormatting sqref="S13">
    <cfRule type="cellIs" dxfId="309" priority="4" operator="notEqual">
      <formula>$Q$13</formula>
    </cfRule>
  </conditionalFormatting>
  <conditionalFormatting sqref="S14">
    <cfRule type="cellIs" dxfId="308" priority="3" operator="notEqual">
      <formula>$Q$14</formula>
    </cfRule>
  </conditionalFormatting>
  <conditionalFormatting sqref="S15">
    <cfRule type="cellIs" dxfId="307" priority="2" operator="notEqual">
      <formula>$Q$15</formula>
    </cfRule>
  </conditionalFormatting>
  <conditionalFormatting sqref="B4">
    <cfRule type="cellIs" dxfId="30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M0wCBt1o4nkjWee+BzBTHME1hbRyMUlWLJ8xD5gQUkR4ckkmn+Qi5eMJHssJiDCcmEbuYqRUyykumBVlOjTzVQ==" saltValue="8fsyezb+mzXAbeLuQbJmHg==" spinCount="100000" sheet="1" objects="1" scenarios="1" formatColumns="0" selectLockedCells="1"/>
  <mergeCells count="3">
    <mergeCell ref="R7:S7"/>
    <mergeCell ref="A1:N1"/>
    <mergeCell ref="B7:Q7"/>
  </mergeCells>
  <conditionalFormatting sqref="P15">
    <cfRule type="cellIs" dxfId="305" priority="18" stopIfTrue="1" operator="notEqual">
      <formula>#REF!</formula>
    </cfRule>
  </conditionalFormatting>
  <conditionalFormatting sqref="P10:P14">
    <cfRule type="cellIs" dxfId="304" priority="17" operator="notEqual">
      <formula>#REF!</formula>
    </cfRule>
  </conditionalFormatting>
  <conditionalFormatting sqref="R15">
    <cfRule type="cellIs" dxfId="303" priority="9" operator="notEqual">
      <formula>$P$15</formula>
    </cfRule>
    <cfRule type="cellIs" dxfId="302" priority="16" stopIfTrue="1" operator="notEqual">
      <formula>#REF!</formula>
    </cfRule>
  </conditionalFormatting>
  <conditionalFormatting sqref="R10:R14">
    <cfRule type="cellIs" dxfId="301" priority="15" operator="notEqual">
      <formula>#REF!</formula>
    </cfRule>
  </conditionalFormatting>
  <conditionalFormatting sqref="R10">
    <cfRule type="cellIs" dxfId="300" priority="14" operator="notEqual">
      <formula>$P$10</formula>
    </cfRule>
  </conditionalFormatting>
  <conditionalFormatting sqref="R11">
    <cfRule type="cellIs" dxfId="299" priority="13" operator="notEqual">
      <formula>$P$11</formula>
    </cfRule>
  </conditionalFormatting>
  <conditionalFormatting sqref="R12">
    <cfRule type="cellIs" dxfId="298" priority="12" operator="notEqual">
      <formula>$P$12</formula>
    </cfRule>
  </conditionalFormatting>
  <conditionalFormatting sqref="R13">
    <cfRule type="cellIs" dxfId="297" priority="11" operator="notEqual">
      <formula>$P$13</formula>
    </cfRule>
  </conditionalFormatting>
  <conditionalFormatting sqref="R14">
    <cfRule type="cellIs" dxfId="296" priority="10" operator="notEqual">
      <formula>$P$14</formula>
    </cfRule>
  </conditionalFormatting>
  <conditionalFormatting sqref="R16">
    <cfRule type="cellIs" dxfId="295" priority="8" operator="notEqual">
      <formula>$P$16</formula>
    </cfRule>
  </conditionalFormatting>
  <conditionalFormatting sqref="S10">
    <cfRule type="cellIs" dxfId="294" priority="7" operator="notEqual">
      <formula>$Q$10</formula>
    </cfRule>
  </conditionalFormatting>
  <conditionalFormatting sqref="S11">
    <cfRule type="cellIs" dxfId="293" priority="6" operator="notEqual">
      <formula>$Q$11</formula>
    </cfRule>
  </conditionalFormatting>
  <conditionalFormatting sqref="S12">
    <cfRule type="cellIs" dxfId="292" priority="5" operator="notEqual">
      <formula>$Q$12</formula>
    </cfRule>
  </conditionalFormatting>
  <conditionalFormatting sqref="S13">
    <cfRule type="cellIs" dxfId="291" priority="4" operator="notEqual">
      <formula>$Q$13</formula>
    </cfRule>
  </conditionalFormatting>
  <conditionalFormatting sqref="S14">
    <cfRule type="cellIs" dxfId="290" priority="3" operator="notEqual">
      <formula>$Q$14</formula>
    </cfRule>
  </conditionalFormatting>
  <conditionalFormatting sqref="S15">
    <cfRule type="cellIs" dxfId="289" priority="2" operator="notEqual">
      <formula>$Q$15</formula>
    </cfRule>
  </conditionalFormatting>
  <conditionalFormatting sqref="B4">
    <cfRule type="cellIs" dxfId="28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3" sqref="O13"/>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rVpTN6khKTOkZINvQ6JA3BNqPFlxuKrx29zDatl80LGXfhDjqiReqlSk6GQtdL2lWGRKVCdCWFCIFooFnhjUeA==" saltValue="1MJGVSnsLIYSJ/MoACtu4g==" spinCount="100000" sheet="1" objects="1" scenarios="1" formatColumns="0" selectLockedCells="1"/>
  <mergeCells count="3">
    <mergeCell ref="R7:S7"/>
    <mergeCell ref="A1:N1"/>
    <mergeCell ref="B7:Q7"/>
  </mergeCells>
  <conditionalFormatting sqref="P15">
    <cfRule type="cellIs" dxfId="287" priority="18" stopIfTrue="1" operator="notEqual">
      <formula>#REF!</formula>
    </cfRule>
  </conditionalFormatting>
  <conditionalFormatting sqref="P10:P14">
    <cfRule type="cellIs" dxfId="286" priority="17" operator="notEqual">
      <formula>#REF!</formula>
    </cfRule>
  </conditionalFormatting>
  <conditionalFormatting sqref="R15">
    <cfRule type="cellIs" dxfId="285" priority="9" operator="notEqual">
      <formula>$P$15</formula>
    </cfRule>
    <cfRule type="cellIs" dxfId="284" priority="16" stopIfTrue="1" operator="notEqual">
      <formula>#REF!</formula>
    </cfRule>
  </conditionalFormatting>
  <conditionalFormatting sqref="R10:R14">
    <cfRule type="cellIs" dxfId="283" priority="15" operator="notEqual">
      <formula>#REF!</formula>
    </cfRule>
  </conditionalFormatting>
  <conditionalFormatting sqref="R10">
    <cfRule type="cellIs" dxfId="282" priority="14" operator="notEqual">
      <formula>$P$10</formula>
    </cfRule>
  </conditionalFormatting>
  <conditionalFormatting sqref="R11">
    <cfRule type="cellIs" dxfId="281" priority="13" operator="notEqual">
      <formula>$P$11</formula>
    </cfRule>
  </conditionalFormatting>
  <conditionalFormatting sqref="R12">
    <cfRule type="cellIs" dxfId="280" priority="12" operator="notEqual">
      <formula>$P$12</formula>
    </cfRule>
  </conditionalFormatting>
  <conditionalFormatting sqref="R13">
    <cfRule type="cellIs" dxfId="279" priority="11" operator="notEqual">
      <formula>$P$13</formula>
    </cfRule>
  </conditionalFormatting>
  <conditionalFormatting sqref="R14">
    <cfRule type="cellIs" dxfId="278" priority="10" operator="notEqual">
      <formula>$P$14</formula>
    </cfRule>
  </conditionalFormatting>
  <conditionalFormatting sqref="R16">
    <cfRule type="cellIs" dxfId="277" priority="8" operator="notEqual">
      <formula>$P$16</formula>
    </cfRule>
  </conditionalFormatting>
  <conditionalFormatting sqref="S10">
    <cfRule type="cellIs" dxfId="276" priority="7" operator="notEqual">
      <formula>$Q$10</formula>
    </cfRule>
  </conditionalFormatting>
  <conditionalFormatting sqref="S11">
    <cfRule type="cellIs" dxfId="275" priority="6" operator="notEqual">
      <formula>$Q$11</formula>
    </cfRule>
  </conditionalFormatting>
  <conditionalFormatting sqref="S12">
    <cfRule type="cellIs" dxfId="274" priority="5" operator="notEqual">
      <formula>$Q$12</formula>
    </cfRule>
  </conditionalFormatting>
  <conditionalFormatting sqref="S13">
    <cfRule type="cellIs" dxfId="273" priority="4" operator="notEqual">
      <formula>$Q$13</formula>
    </cfRule>
  </conditionalFormatting>
  <conditionalFormatting sqref="S14">
    <cfRule type="cellIs" dxfId="272" priority="3" operator="notEqual">
      <formula>$Q$14</formula>
    </cfRule>
  </conditionalFormatting>
  <conditionalFormatting sqref="S15">
    <cfRule type="cellIs" dxfId="271" priority="2" operator="notEqual">
      <formula>$Q$15</formula>
    </cfRule>
  </conditionalFormatting>
  <conditionalFormatting sqref="B4">
    <cfRule type="cellIs" dxfId="27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49" workbookViewId="0">
      <selection activeCell="O12" sqref="O12"/>
    </sheetView>
  </sheetViews>
  <sheetFormatPr baseColWidth="10" defaultColWidth="10.85546875" defaultRowHeight="12.75" x14ac:dyDescent="0.2"/>
  <cols>
    <col min="1" max="1" width="34.7109375" style="20" bestFit="1" customWidth="1"/>
    <col min="2" max="16" width="13" style="20" customWidth="1"/>
    <col min="17" max="17" width="10.7109375" style="20" customWidth="1"/>
    <col min="18" max="18" width="13" style="20" customWidth="1"/>
    <col min="19" max="19" width="10.7109375" style="20" customWidth="1"/>
    <col min="20" max="16384" width="10.85546875" style="20"/>
  </cols>
  <sheetData>
    <row r="1" spans="1:21" x14ac:dyDescent="0.2">
      <c r="A1" s="95" t="s">
        <v>74</v>
      </c>
      <c r="B1" s="95"/>
      <c r="C1" s="95"/>
      <c r="D1" s="95"/>
      <c r="E1" s="95"/>
      <c r="F1" s="95"/>
      <c r="G1" s="95"/>
      <c r="H1" s="95"/>
      <c r="I1" s="95"/>
      <c r="J1" s="95"/>
      <c r="K1" s="95"/>
      <c r="L1" s="95"/>
      <c r="M1" s="95"/>
      <c r="N1" s="95"/>
      <c r="O1" s="66"/>
    </row>
    <row r="2" spans="1:21" x14ac:dyDescent="0.2">
      <c r="A2" s="66"/>
      <c r="B2" s="66"/>
      <c r="C2" s="66"/>
      <c r="D2" s="66"/>
      <c r="E2" s="66"/>
      <c r="F2" s="66"/>
      <c r="G2" s="66"/>
      <c r="H2" s="66"/>
      <c r="I2" s="66"/>
      <c r="J2" s="66"/>
      <c r="K2" s="66"/>
      <c r="L2" s="66"/>
      <c r="M2" s="66"/>
      <c r="N2" s="66"/>
      <c r="O2" s="66"/>
    </row>
    <row r="3" spans="1:21" x14ac:dyDescent="0.2">
      <c r="A3" s="22" t="s">
        <v>69</v>
      </c>
      <c r="B3" s="23">
        <f>+P15</f>
        <v>0</v>
      </c>
      <c r="C3" s="67"/>
      <c r="D3" s="66"/>
      <c r="E3" s="66"/>
      <c r="F3" s="66"/>
      <c r="G3" s="66"/>
      <c r="H3" s="66"/>
      <c r="I3" s="66"/>
      <c r="J3" s="66"/>
      <c r="K3" s="66"/>
      <c r="L3" s="66"/>
      <c r="M3" s="66"/>
      <c r="N3" s="66"/>
      <c r="O3" s="66"/>
    </row>
    <row r="4" spans="1:21" x14ac:dyDescent="0.2">
      <c r="A4" s="22" t="s">
        <v>70</v>
      </c>
      <c r="B4" s="23">
        <f>+R15</f>
        <v>0</v>
      </c>
      <c r="C4" s="67"/>
      <c r="L4" s="32"/>
      <c r="M4" s="32"/>
    </row>
    <row r="5" spans="1:21" x14ac:dyDescent="0.2">
      <c r="L5" s="32"/>
      <c r="M5" s="32"/>
    </row>
    <row r="6" spans="1:21" x14ac:dyDescent="0.2">
      <c r="A6" s="24">
        <f>Resumen!A2</f>
        <v>0</v>
      </c>
      <c r="B6" s="24"/>
      <c r="C6" s="24"/>
      <c r="D6" s="24"/>
      <c r="E6" s="24"/>
      <c r="F6" s="24"/>
      <c r="G6" s="24"/>
      <c r="H6" s="24"/>
      <c r="I6" s="24"/>
      <c r="J6" s="24"/>
      <c r="K6" s="24"/>
      <c r="L6" s="24"/>
      <c r="M6" s="24"/>
      <c r="N6" s="24"/>
      <c r="O6" s="24"/>
      <c r="P6" s="24"/>
      <c r="Q6" s="24"/>
      <c r="R6" s="24"/>
      <c r="S6" s="24"/>
      <c r="T6" s="33"/>
      <c r="U6" s="34"/>
    </row>
    <row r="7" spans="1:21" x14ac:dyDescent="0.2">
      <c r="A7" s="25"/>
      <c r="B7" s="96" t="str">
        <f>Resumen!C6</f>
        <v>Beneficiario Principal</v>
      </c>
      <c r="C7" s="97"/>
      <c r="D7" s="97"/>
      <c r="E7" s="97"/>
      <c r="F7" s="97"/>
      <c r="G7" s="97"/>
      <c r="H7" s="97"/>
      <c r="I7" s="97"/>
      <c r="J7" s="97"/>
      <c r="K7" s="97"/>
      <c r="L7" s="97"/>
      <c r="M7" s="97"/>
      <c r="N7" s="97"/>
      <c r="O7" s="97"/>
      <c r="P7" s="97"/>
      <c r="Q7" s="98"/>
      <c r="R7" s="96"/>
      <c r="S7" s="97"/>
      <c r="T7" s="33"/>
      <c r="U7" s="34"/>
    </row>
    <row r="8" spans="1:21" x14ac:dyDescent="0.2">
      <c r="A8" s="26"/>
      <c r="B8" s="27" t="s">
        <v>73</v>
      </c>
      <c r="C8" s="69" t="s">
        <v>71</v>
      </c>
      <c r="D8" s="27" t="s">
        <v>73</v>
      </c>
      <c r="E8" s="69" t="s">
        <v>71</v>
      </c>
      <c r="F8" s="27" t="s">
        <v>73</v>
      </c>
      <c r="G8" s="69" t="s">
        <v>71</v>
      </c>
      <c r="H8" s="27" t="s">
        <v>73</v>
      </c>
      <c r="I8" s="69" t="s">
        <v>71</v>
      </c>
      <c r="J8" s="27" t="s">
        <v>73</v>
      </c>
      <c r="K8" s="69" t="s">
        <v>71</v>
      </c>
      <c r="L8" s="27" t="s">
        <v>73</v>
      </c>
      <c r="M8" s="69" t="s">
        <v>71</v>
      </c>
      <c r="N8" s="27" t="s">
        <v>73</v>
      </c>
      <c r="O8" s="69" t="s">
        <v>71</v>
      </c>
      <c r="P8" s="27" t="s">
        <v>1</v>
      </c>
      <c r="Q8" s="27" t="s">
        <v>0</v>
      </c>
      <c r="R8" s="70" t="s">
        <v>1</v>
      </c>
      <c r="S8" s="70" t="s">
        <v>0</v>
      </c>
      <c r="T8" s="33"/>
      <c r="U8" s="33"/>
    </row>
    <row r="9" spans="1:21" x14ac:dyDescent="0.2">
      <c r="A9" s="26"/>
      <c r="B9" s="27">
        <v>2014</v>
      </c>
      <c r="C9" s="69">
        <v>2014</v>
      </c>
      <c r="D9" s="27">
        <v>2015</v>
      </c>
      <c r="E9" s="69">
        <v>2015</v>
      </c>
      <c r="F9" s="27">
        <v>2016</v>
      </c>
      <c r="G9" s="69">
        <v>2016</v>
      </c>
      <c r="H9" s="27">
        <v>2017</v>
      </c>
      <c r="I9" s="69">
        <v>2017</v>
      </c>
      <c r="J9" s="27">
        <v>2018</v>
      </c>
      <c r="K9" s="69">
        <v>2018</v>
      </c>
      <c r="L9" s="27">
        <v>2019</v>
      </c>
      <c r="M9" s="69">
        <v>2019</v>
      </c>
      <c r="N9" s="27">
        <v>2020</v>
      </c>
      <c r="O9" s="69">
        <v>2020</v>
      </c>
      <c r="P9" s="27" t="s">
        <v>73</v>
      </c>
      <c r="Q9" s="27"/>
      <c r="R9" s="70" t="s">
        <v>71</v>
      </c>
      <c r="S9" s="70"/>
      <c r="T9" s="33"/>
      <c r="U9" s="33"/>
    </row>
    <row r="10" spans="1:21" s="30" customFormat="1" ht="15" x14ac:dyDescent="0.2">
      <c r="A10" s="6" t="s">
        <v>65</v>
      </c>
      <c r="B10" s="46"/>
      <c r="C10" s="46"/>
      <c r="D10" s="46"/>
      <c r="E10" s="46"/>
      <c r="F10" s="46"/>
      <c r="G10" s="46"/>
      <c r="H10" s="46"/>
      <c r="I10" s="46"/>
      <c r="J10" s="46"/>
      <c r="K10" s="46"/>
      <c r="L10" s="46"/>
      <c r="M10" s="46"/>
      <c r="N10" s="35">
        <v>0</v>
      </c>
      <c r="O10" s="46"/>
      <c r="P10" s="28">
        <f>ROUND(SUM(B10+D10+F10+H10+J10+L10+N10),2)</f>
        <v>0</v>
      </c>
      <c r="Q10" s="29">
        <f>IF(P10=0,0,P10/$P$15)</f>
        <v>0</v>
      </c>
      <c r="R10" s="71">
        <f>ROUND(SUM(C10+E10+G10+I10+K10+M10+O10),2)</f>
        <v>0</v>
      </c>
      <c r="S10" s="72">
        <f>IF(R10=0,0,R10/$R$15)</f>
        <v>0</v>
      </c>
      <c r="T10" s="36"/>
      <c r="U10" s="34"/>
    </row>
    <row r="11" spans="1:21" s="30" customFormat="1" ht="30" x14ac:dyDescent="0.2">
      <c r="A11" s="7" t="s">
        <v>36</v>
      </c>
      <c r="B11" s="37">
        <f>B10*0.15</f>
        <v>0</v>
      </c>
      <c r="C11" s="37">
        <f>C10*0.15</f>
        <v>0</v>
      </c>
      <c r="D11" s="37">
        <f t="shared" ref="D11:O11" si="0">D10*0.15</f>
        <v>0</v>
      </c>
      <c r="E11" s="37">
        <f t="shared" si="0"/>
        <v>0</v>
      </c>
      <c r="F11" s="37">
        <f t="shared" si="0"/>
        <v>0</v>
      </c>
      <c r="G11" s="37">
        <f t="shared" si="0"/>
        <v>0</v>
      </c>
      <c r="H11" s="37">
        <f t="shared" si="0"/>
        <v>0</v>
      </c>
      <c r="I11" s="37">
        <f t="shared" si="0"/>
        <v>0</v>
      </c>
      <c r="J11" s="37">
        <f t="shared" si="0"/>
        <v>0</v>
      </c>
      <c r="K11" s="37">
        <f t="shared" si="0"/>
        <v>0</v>
      </c>
      <c r="L11" s="37">
        <f t="shared" si="0"/>
        <v>0</v>
      </c>
      <c r="M11" s="37">
        <f t="shared" si="0"/>
        <v>0</v>
      </c>
      <c r="N11" s="37">
        <f t="shared" si="0"/>
        <v>0</v>
      </c>
      <c r="O11" s="37">
        <f t="shared" si="0"/>
        <v>0</v>
      </c>
      <c r="P11" s="28">
        <f t="shared" ref="P11:P14" si="1">ROUND(SUM(B11+D11+F11+H11+J11+L11+N11),2)</f>
        <v>0</v>
      </c>
      <c r="Q11" s="29">
        <f>IF(P11=0,0,P11/$P$15)</f>
        <v>0</v>
      </c>
      <c r="R11" s="71">
        <f t="shared" ref="R11:R14" si="2">ROUND(SUM(C11+E11+G11+I11+K11+M11+O11),2)</f>
        <v>0</v>
      </c>
      <c r="S11" s="72">
        <f>IF(R11=0,0,R11/$R$15)</f>
        <v>0</v>
      </c>
      <c r="T11" s="36"/>
      <c r="U11" s="34"/>
    </row>
    <row r="12" spans="1:21" s="30" customFormat="1" ht="15" x14ac:dyDescent="0.2">
      <c r="A12" s="8" t="s">
        <v>63</v>
      </c>
      <c r="B12" s="46"/>
      <c r="C12" s="46"/>
      <c r="D12" s="46"/>
      <c r="E12" s="46"/>
      <c r="F12" s="46"/>
      <c r="G12" s="46"/>
      <c r="H12" s="46"/>
      <c r="I12" s="46"/>
      <c r="J12" s="46"/>
      <c r="K12" s="46"/>
      <c r="L12" s="46"/>
      <c r="M12" s="46"/>
      <c r="N12" s="35">
        <v>0</v>
      </c>
      <c r="O12" s="46"/>
      <c r="P12" s="28">
        <f t="shared" si="1"/>
        <v>0</v>
      </c>
      <c r="Q12" s="29">
        <f>IF(P12=0,0,P12/$P$15)</f>
        <v>0</v>
      </c>
      <c r="R12" s="71">
        <f t="shared" si="2"/>
        <v>0</v>
      </c>
      <c r="S12" s="72">
        <f>IF(R12=0,0,R12/$R$15)</f>
        <v>0</v>
      </c>
      <c r="T12" s="36"/>
      <c r="U12" s="34"/>
    </row>
    <row r="13" spans="1:21" s="30" customFormat="1" ht="30" x14ac:dyDescent="0.2">
      <c r="A13" s="7" t="s">
        <v>64</v>
      </c>
      <c r="B13" s="46"/>
      <c r="C13" s="46"/>
      <c r="D13" s="46"/>
      <c r="E13" s="46"/>
      <c r="F13" s="46"/>
      <c r="G13" s="46"/>
      <c r="H13" s="46"/>
      <c r="I13" s="46"/>
      <c r="J13" s="46"/>
      <c r="K13" s="46"/>
      <c r="L13" s="46"/>
      <c r="M13" s="46"/>
      <c r="N13" s="35">
        <v>0</v>
      </c>
      <c r="O13" s="46"/>
      <c r="P13" s="28">
        <f t="shared" si="1"/>
        <v>0</v>
      </c>
      <c r="Q13" s="29">
        <f>IF(P13=0,0,P13/$P$15)</f>
        <v>0</v>
      </c>
      <c r="R13" s="71">
        <f t="shared" si="2"/>
        <v>0</v>
      </c>
      <c r="S13" s="72">
        <f>IF(R13=0,0,R13/$R$15)</f>
        <v>0</v>
      </c>
      <c r="T13" s="36"/>
      <c r="U13" s="34"/>
    </row>
    <row r="14" spans="1:21" s="30" customFormat="1" ht="15" x14ac:dyDescent="0.2">
      <c r="A14" s="6" t="s">
        <v>37</v>
      </c>
      <c r="B14" s="46"/>
      <c r="C14" s="46"/>
      <c r="D14" s="46"/>
      <c r="E14" s="46"/>
      <c r="F14" s="46"/>
      <c r="G14" s="46"/>
      <c r="H14" s="46"/>
      <c r="I14" s="46"/>
      <c r="J14" s="46"/>
      <c r="K14" s="46"/>
      <c r="L14" s="46"/>
      <c r="M14" s="46"/>
      <c r="N14" s="35">
        <v>0</v>
      </c>
      <c r="O14" s="46"/>
      <c r="P14" s="28">
        <f t="shared" si="1"/>
        <v>0</v>
      </c>
      <c r="Q14" s="29">
        <f>IF(P14=0,0,P14/$P$15)</f>
        <v>0</v>
      </c>
      <c r="R14" s="71">
        <f t="shared" si="2"/>
        <v>0</v>
      </c>
      <c r="S14" s="72">
        <f>IF(R14=0,0,R14/$R$15)</f>
        <v>0</v>
      </c>
      <c r="T14" s="36"/>
      <c r="U14" s="34"/>
    </row>
    <row r="15" spans="1:21" s="30" customFormat="1" ht="15" x14ac:dyDescent="0.2">
      <c r="A15" s="9" t="s">
        <v>1</v>
      </c>
      <c r="B15" s="28">
        <f t="shared" ref="B15:Q15" si="3">SUM(B10:B14)</f>
        <v>0</v>
      </c>
      <c r="C15" s="71">
        <f t="shared" si="3"/>
        <v>0</v>
      </c>
      <c r="D15" s="28">
        <f t="shared" si="3"/>
        <v>0</v>
      </c>
      <c r="E15" s="71">
        <f t="shared" si="3"/>
        <v>0</v>
      </c>
      <c r="F15" s="28">
        <f t="shared" si="3"/>
        <v>0</v>
      </c>
      <c r="G15" s="71">
        <f t="shared" si="3"/>
        <v>0</v>
      </c>
      <c r="H15" s="28">
        <f t="shared" si="3"/>
        <v>0</v>
      </c>
      <c r="I15" s="71">
        <f t="shared" si="3"/>
        <v>0</v>
      </c>
      <c r="J15" s="28">
        <f t="shared" si="3"/>
        <v>0</v>
      </c>
      <c r="K15" s="71">
        <f t="shared" si="3"/>
        <v>0</v>
      </c>
      <c r="L15" s="28">
        <f t="shared" si="3"/>
        <v>0</v>
      </c>
      <c r="M15" s="71">
        <f t="shared" si="3"/>
        <v>0</v>
      </c>
      <c r="N15" s="28">
        <f t="shared" si="3"/>
        <v>0</v>
      </c>
      <c r="O15" s="71">
        <f t="shared" si="3"/>
        <v>0</v>
      </c>
      <c r="P15" s="28">
        <f>ROUND(SUM(P10:P14),2)</f>
        <v>0</v>
      </c>
      <c r="Q15" s="29">
        <f t="shared" si="3"/>
        <v>0</v>
      </c>
      <c r="R15" s="71">
        <f>ROUND(SUM(R10:R14),2)</f>
        <v>0</v>
      </c>
      <c r="S15" s="72">
        <f t="shared" ref="S15" si="4">SUM(S10:S14)</f>
        <v>0</v>
      </c>
      <c r="T15" s="36"/>
      <c r="U15" s="38"/>
    </row>
    <row r="16" spans="1:21" ht="15" x14ac:dyDescent="0.2">
      <c r="A16" s="10" t="s">
        <v>38</v>
      </c>
      <c r="B16" s="29">
        <f>IF(B15=0,0,B15/$P$15)</f>
        <v>0</v>
      </c>
      <c r="C16" s="72">
        <f>IF(C15=0,0,C15/$R$15)</f>
        <v>0</v>
      </c>
      <c r="D16" s="29">
        <f>IF(D15=0,0,D15/$P$15)</f>
        <v>0</v>
      </c>
      <c r="E16" s="72">
        <f>IF(E15=0,0,E15/$R$15)</f>
        <v>0</v>
      </c>
      <c r="F16" s="29">
        <f>IF(F15=0,0,F15/$P$15)</f>
        <v>0</v>
      </c>
      <c r="G16" s="72">
        <f>IF(G15=0,0,G15/$R$15)</f>
        <v>0</v>
      </c>
      <c r="H16" s="29">
        <f>IF(H15=0,0,H15/$P$15)</f>
        <v>0</v>
      </c>
      <c r="I16" s="72">
        <f>IF(I15=0,0,I15/$R$15)</f>
        <v>0</v>
      </c>
      <c r="J16" s="29">
        <f>IF(J15=0,0,J15/$P$15)</f>
        <v>0</v>
      </c>
      <c r="K16" s="72">
        <f>IF(K15=0,0,K15/$R$15)</f>
        <v>0</v>
      </c>
      <c r="L16" s="29">
        <f>IF(L15=0,0,L15/$P$15)</f>
        <v>0</v>
      </c>
      <c r="M16" s="72">
        <f>IF(M15=0,0,M15/$R$15)</f>
        <v>0</v>
      </c>
      <c r="N16" s="29">
        <f>IF(N15=0,0,N15/$P$15)</f>
        <v>0</v>
      </c>
      <c r="O16" s="72">
        <f>IF(O15=0,0,O15/$R$15)</f>
        <v>0</v>
      </c>
      <c r="P16" s="29">
        <f>SUM(B16+D16+F16+H16+J16+L16+N16)</f>
        <v>0</v>
      </c>
      <c r="Q16" s="31"/>
      <c r="R16" s="72">
        <f>SUM(C16+E16+G16+I16+K16+M16+O16)</f>
        <v>0</v>
      </c>
      <c r="S16" s="73"/>
    </row>
    <row r="19" spans="1:19" x14ac:dyDescent="0.2">
      <c r="A19" s="39" t="s">
        <v>11</v>
      </c>
      <c r="B19" s="40"/>
      <c r="C19" s="40"/>
      <c r="D19" s="40"/>
      <c r="E19" s="40"/>
      <c r="F19" s="40"/>
      <c r="G19" s="40"/>
      <c r="H19" s="40"/>
      <c r="I19" s="40"/>
      <c r="J19" s="40"/>
      <c r="K19" s="40"/>
      <c r="L19" s="40"/>
      <c r="M19" s="40"/>
      <c r="N19" s="40"/>
      <c r="O19" s="40"/>
      <c r="P19" s="40"/>
      <c r="Q19" s="40"/>
      <c r="R19" s="40"/>
      <c r="S19" s="40"/>
    </row>
    <row r="20" spans="1:19" x14ac:dyDescent="0.2">
      <c r="A20" s="41" t="s">
        <v>34</v>
      </c>
      <c r="B20" s="42" t="str">
        <f>Resumen!B29:F29</f>
        <v>Gastos de preparación</v>
      </c>
      <c r="C20" s="43"/>
      <c r="D20" s="43"/>
      <c r="E20" s="43"/>
      <c r="F20" s="43"/>
      <c r="G20" s="43"/>
      <c r="H20" s="43"/>
      <c r="I20" s="43"/>
      <c r="J20" s="43"/>
      <c r="K20" s="43"/>
      <c r="L20" s="43"/>
      <c r="M20" s="43"/>
      <c r="N20" s="43"/>
      <c r="O20" s="43"/>
      <c r="P20" s="43"/>
      <c r="Q20" s="43"/>
      <c r="R20" s="43"/>
      <c r="S20" s="43"/>
    </row>
    <row r="21" spans="1:19" x14ac:dyDescent="0.2">
      <c r="A21" s="41" t="s">
        <v>12</v>
      </c>
      <c r="B21" s="44" t="str">
        <f>Resumen!B30:F30</f>
        <v>Título de la Actividad 1</v>
      </c>
      <c r="C21" s="68"/>
      <c r="D21" s="45"/>
      <c r="E21" s="45"/>
      <c r="F21" s="45"/>
      <c r="G21" s="45"/>
      <c r="H21" s="45"/>
      <c r="I21" s="45"/>
      <c r="J21" s="45"/>
      <c r="K21" s="45"/>
      <c r="L21" s="45"/>
      <c r="M21" s="45"/>
      <c r="N21" s="45"/>
      <c r="O21" s="45"/>
      <c r="P21" s="45"/>
      <c r="Q21" s="45"/>
      <c r="R21" s="45"/>
      <c r="S21" s="45"/>
    </row>
    <row r="22" spans="1:19" x14ac:dyDescent="0.2">
      <c r="A22" s="41" t="s">
        <v>13</v>
      </c>
      <c r="B22" s="44" t="str">
        <f>Resumen!B31:F31</f>
        <v>Título de la Actividad 2</v>
      </c>
      <c r="C22" s="68"/>
      <c r="D22" s="45"/>
      <c r="E22" s="45"/>
      <c r="F22" s="45"/>
      <c r="G22" s="45"/>
      <c r="H22" s="45"/>
      <c r="I22" s="45"/>
      <c r="J22" s="45"/>
      <c r="K22" s="45"/>
      <c r="L22" s="45"/>
      <c r="M22" s="45"/>
      <c r="N22" s="45"/>
      <c r="O22" s="45"/>
      <c r="P22" s="45"/>
      <c r="Q22" s="45"/>
      <c r="R22" s="45"/>
      <c r="S22" s="45"/>
    </row>
    <row r="23" spans="1:19" x14ac:dyDescent="0.2">
      <c r="A23" s="41" t="s">
        <v>14</v>
      </c>
      <c r="B23" s="44" t="str">
        <f>Resumen!B32:F32</f>
        <v>Título de la Actividad 3</v>
      </c>
      <c r="C23" s="68"/>
      <c r="D23" s="45"/>
      <c r="E23" s="45"/>
      <c r="F23" s="45"/>
      <c r="G23" s="45"/>
      <c r="H23" s="45"/>
      <c r="I23" s="45"/>
      <c r="J23" s="45"/>
      <c r="K23" s="45"/>
      <c r="L23" s="45"/>
      <c r="M23" s="45"/>
      <c r="N23" s="45"/>
      <c r="O23" s="45"/>
      <c r="P23" s="45"/>
      <c r="Q23" s="45"/>
      <c r="R23" s="45"/>
      <c r="S23" s="45"/>
    </row>
    <row r="24" spans="1:19" x14ac:dyDescent="0.2">
      <c r="A24" s="41" t="s">
        <v>15</v>
      </c>
      <c r="B24" s="44" t="str">
        <f>Resumen!B33:F33</f>
        <v>Título de la Actividad 4</v>
      </c>
      <c r="C24" s="68"/>
      <c r="D24" s="45"/>
      <c r="E24" s="45"/>
      <c r="F24" s="45"/>
      <c r="G24" s="45"/>
      <c r="H24" s="45"/>
      <c r="I24" s="45"/>
      <c r="J24" s="45"/>
      <c r="K24" s="45"/>
      <c r="L24" s="45"/>
      <c r="M24" s="45"/>
      <c r="N24" s="45"/>
      <c r="O24" s="45"/>
      <c r="P24" s="45"/>
      <c r="Q24" s="45"/>
      <c r="R24" s="45"/>
      <c r="S24" s="45"/>
    </row>
    <row r="25" spans="1:19" x14ac:dyDescent="0.2">
      <c r="A25" s="41" t="s">
        <v>16</v>
      </c>
      <c r="B25" s="42" t="str">
        <f>Resumen!B34:F34</f>
        <v>Gestión y Coordinación</v>
      </c>
      <c r="C25" s="43"/>
      <c r="D25" s="43"/>
      <c r="E25" s="43"/>
      <c r="F25" s="43"/>
      <c r="G25" s="43"/>
      <c r="H25" s="43"/>
      <c r="I25" s="43"/>
      <c r="J25" s="43"/>
      <c r="K25" s="43"/>
      <c r="L25" s="43"/>
      <c r="M25" s="43"/>
      <c r="N25" s="43"/>
      <c r="O25" s="43"/>
      <c r="P25" s="43"/>
      <c r="Q25" s="43"/>
      <c r="R25" s="43"/>
      <c r="S25" s="43"/>
    </row>
    <row r="26" spans="1:19" x14ac:dyDescent="0.2">
      <c r="A26" s="41" t="s">
        <v>17</v>
      </c>
      <c r="B26" s="42" t="str">
        <f>Resumen!B35:F35</f>
        <v>Comunicación</v>
      </c>
      <c r="C26" s="43"/>
      <c r="D26" s="43"/>
      <c r="E26" s="43"/>
      <c r="F26" s="43"/>
      <c r="G26" s="43"/>
      <c r="H26" s="43"/>
      <c r="I26" s="43"/>
      <c r="J26" s="43"/>
      <c r="K26" s="43"/>
      <c r="L26" s="43"/>
      <c r="M26" s="43"/>
      <c r="N26" s="43"/>
      <c r="O26" s="43"/>
      <c r="P26" s="43"/>
      <c r="Q26" s="43"/>
      <c r="R26" s="43"/>
      <c r="S26" s="43"/>
    </row>
  </sheetData>
  <sheetProtection algorithmName="SHA-512" hashValue="0gMajzpWQWwoeWXQiLkURr2YKB0eRYSMQB16oiwyXhzzYrzBUQ7AVoGhJMwRfhhjFM5byj3KBTEQFUtQD7UbAQ==" saltValue="spgZq0idLJ/f0REj5Iq3MA==" spinCount="100000" sheet="1" objects="1" scenarios="1" formatColumns="0" selectLockedCells="1"/>
  <mergeCells count="3">
    <mergeCell ref="R7:S7"/>
    <mergeCell ref="A1:N1"/>
    <mergeCell ref="B7:Q7"/>
  </mergeCells>
  <conditionalFormatting sqref="P15">
    <cfRule type="cellIs" dxfId="269" priority="18" stopIfTrue="1" operator="notEqual">
      <formula>#REF!</formula>
    </cfRule>
  </conditionalFormatting>
  <conditionalFormatting sqref="P10:P14">
    <cfRule type="cellIs" dxfId="268" priority="17" operator="notEqual">
      <formula>#REF!</formula>
    </cfRule>
  </conditionalFormatting>
  <conditionalFormatting sqref="R15">
    <cfRule type="cellIs" dxfId="267" priority="9" operator="notEqual">
      <formula>$P$15</formula>
    </cfRule>
    <cfRule type="cellIs" dxfId="266" priority="16" stopIfTrue="1" operator="notEqual">
      <formula>#REF!</formula>
    </cfRule>
  </conditionalFormatting>
  <conditionalFormatting sqref="R10:R14">
    <cfRule type="cellIs" dxfId="265" priority="15" operator="notEqual">
      <formula>#REF!</formula>
    </cfRule>
  </conditionalFormatting>
  <conditionalFormatting sqref="R10">
    <cfRule type="cellIs" dxfId="264" priority="14" operator="notEqual">
      <formula>$P$10</formula>
    </cfRule>
  </conditionalFormatting>
  <conditionalFormatting sqref="R11">
    <cfRule type="cellIs" dxfId="263" priority="13" operator="notEqual">
      <formula>$P$11</formula>
    </cfRule>
  </conditionalFormatting>
  <conditionalFormatting sqref="R12">
    <cfRule type="cellIs" dxfId="262" priority="12" operator="notEqual">
      <formula>$P$12</formula>
    </cfRule>
  </conditionalFormatting>
  <conditionalFormatting sqref="R13">
    <cfRule type="cellIs" dxfId="261" priority="11" operator="notEqual">
      <formula>$P$13</formula>
    </cfRule>
  </conditionalFormatting>
  <conditionalFormatting sqref="R14">
    <cfRule type="cellIs" dxfId="260" priority="10" operator="notEqual">
      <formula>$P$14</formula>
    </cfRule>
  </conditionalFormatting>
  <conditionalFormatting sqref="R16">
    <cfRule type="cellIs" dxfId="259" priority="8" operator="notEqual">
      <formula>$P$16</formula>
    </cfRule>
  </conditionalFormatting>
  <conditionalFormatting sqref="S10">
    <cfRule type="cellIs" dxfId="258" priority="7" operator="notEqual">
      <formula>$Q$10</formula>
    </cfRule>
  </conditionalFormatting>
  <conditionalFormatting sqref="S11">
    <cfRule type="cellIs" dxfId="257" priority="6" operator="notEqual">
      <formula>$Q$11</formula>
    </cfRule>
  </conditionalFormatting>
  <conditionalFormatting sqref="S12">
    <cfRule type="cellIs" dxfId="256" priority="5" operator="notEqual">
      <formula>$Q$12</formula>
    </cfRule>
  </conditionalFormatting>
  <conditionalFormatting sqref="S13">
    <cfRule type="cellIs" dxfId="255" priority="4" operator="notEqual">
      <formula>$Q$13</formula>
    </cfRule>
  </conditionalFormatting>
  <conditionalFormatting sqref="S14">
    <cfRule type="cellIs" dxfId="254" priority="3" operator="notEqual">
      <formula>$Q$14</formula>
    </cfRule>
  </conditionalFormatting>
  <conditionalFormatting sqref="S15">
    <cfRule type="cellIs" dxfId="253" priority="2" operator="notEqual">
      <formula>$Q$15</formula>
    </cfRule>
  </conditionalFormatting>
  <conditionalFormatting sqref="B4">
    <cfRule type="cellIs" dxfId="25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Instrucciones</vt:lpstr>
      <vt:lpstr>Resumen</vt:lpstr>
      <vt:lpstr>G por Categ_y_Anualid</vt:lpstr>
      <vt:lpstr>Resumen BP</vt:lpstr>
      <vt:lpstr>Resumen B2</vt:lpstr>
      <vt:lpstr>Resumen B3</vt:lpstr>
      <vt:lpstr>Resumen B4</vt:lpstr>
      <vt:lpstr>Resumen B5</vt:lpstr>
      <vt:lpstr>Resumen B6</vt:lpstr>
      <vt:lpstr>Resumen B7</vt:lpstr>
      <vt:lpstr>Resumen B8</vt:lpstr>
      <vt:lpstr>Resumen B9</vt:lpstr>
      <vt:lpstr>Resumen B10</vt:lpstr>
      <vt:lpstr>Resumen B11</vt:lpstr>
      <vt:lpstr>Resumen B12</vt:lpstr>
      <vt:lpstr>Resumen B13</vt:lpstr>
      <vt:lpstr>Resumen B14</vt:lpstr>
      <vt:lpstr>Resumen B15</vt:lpstr>
      <vt:lpstr>Resumen B16</vt:lpstr>
      <vt:lpstr>Resumen B17</vt:lpstr>
      <vt:lpstr>Resumen B18</vt:lpstr>
      <vt:lpstr>Resumen B19</vt:lpstr>
      <vt:lpstr>Resumen B20</vt:lpstr>
      <vt:lpstr>Resumen!Print_Area</vt:lpstr>
    </vt:vector>
  </TitlesOfParts>
  <Company>Junta Extremadura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Junta Extremadura</dc:creator>
  <cp:lastModifiedBy>Rui Miguel Ramos Domingues</cp:lastModifiedBy>
  <cp:lastPrinted>2019-08-12T08:26:31Z</cp:lastPrinted>
  <dcterms:created xsi:type="dcterms:W3CDTF">2007-12-13T09:21:54Z</dcterms:created>
  <dcterms:modified xsi:type="dcterms:W3CDTF">2019-08-12T08:31:35Z</dcterms:modified>
</cp:coreProperties>
</file>