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autoCompressPictures="0" defaultThemeVersion="124226"/>
  <mc:AlternateContent xmlns:mc="http://schemas.openxmlformats.org/markup-compatibility/2006">
    <mc:Choice Requires="x15">
      <x15ac:absPath xmlns:x15ac="http://schemas.microsoft.com/office/spreadsheetml/2010/11/ac" url="\\192.168.3.150\stc\03_2014_2020\11_Operaciones\Prorroga_Anualidad_2020\"/>
    </mc:Choice>
  </mc:AlternateContent>
  <bookViews>
    <workbookView xWindow="0" yWindow="0" windowWidth="28800" windowHeight="11835" tabRatio="887" activeTab="1"/>
  </bookViews>
  <sheets>
    <sheet name="Instrucciones" sheetId="142" r:id="rId1"/>
    <sheet name="Resumen" sheetId="22" r:id="rId2"/>
    <sheet name="G por Categ_y_Anualid" sheetId="24" r:id="rId3"/>
    <sheet name="Resumen BP" sheetId="21" r:id="rId4"/>
    <sheet name="Resumen B2" sheetId="84" r:id="rId5"/>
    <sheet name="Resumen B3" sheetId="87" r:id="rId6"/>
    <sheet name="Resumen B4" sheetId="92" r:id="rId7"/>
    <sheet name="Resumen B5" sheetId="96" r:id="rId8"/>
    <sheet name="Resumen B6" sheetId="99" r:id="rId9"/>
    <sheet name="Resumen B7" sheetId="102" r:id="rId10"/>
    <sheet name="Resumen B8" sheetId="105" r:id="rId11"/>
    <sheet name="Resumen B9" sheetId="108" r:id="rId12"/>
    <sheet name="Resumen B10" sheetId="111" r:id="rId13"/>
    <sheet name="Resumen B11" sheetId="114" r:id="rId14"/>
    <sheet name="Resumen B12" sheetId="117" r:id="rId15"/>
    <sheet name="Resumen B13" sheetId="120" r:id="rId16"/>
    <sheet name="Resumen B14" sheetId="123" r:id="rId17"/>
    <sheet name="Resumen B15" sheetId="126" r:id="rId18"/>
    <sheet name="Resumen B16" sheetId="129" r:id="rId19"/>
    <sheet name="Resumen B17" sheetId="132" r:id="rId20"/>
    <sheet name="Resumen B18" sheetId="135" r:id="rId21"/>
    <sheet name="Resumen B19" sheetId="138" r:id="rId22"/>
    <sheet name="Resumen B20" sheetId="141" r:id="rId23"/>
  </sheets>
  <definedNames>
    <definedName name="Print_Area" localSheetId="1">Resumen!$A$1:$F$35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26" i="141" l="1"/>
  <c r="B25" i="141"/>
  <c r="B24" i="141"/>
  <c r="B23" i="141"/>
  <c r="B22" i="141"/>
  <c r="B21" i="141"/>
  <c r="B20" i="141"/>
  <c r="O15" i="141"/>
  <c r="N15" i="141"/>
  <c r="N16" i="141" s="1"/>
  <c r="G15" i="141"/>
  <c r="F15" i="141"/>
  <c r="C15" i="141"/>
  <c r="C16" i="141" s="1"/>
  <c r="B15" i="141"/>
  <c r="B16" i="141" s="1"/>
  <c r="R14" i="141"/>
  <c r="S14" i="141" s="1"/>
  <c r="P14" i="141"/>
  <c r="Q14" i="141" s="1"/>
  <c r="R13" i="141"/>
  <c r="P13" i="141"/>
  <c r="R12" i="141"/>
  <c r="S12" i="141" s="1"/>
  <c r="P12" i="141"/>
  <c r="Q12" i="141" s="1"/>
  <c r="O11" i="141"/>
  <c r="N11" i="141"/>
  <c r="M11" i="141"/>
  <c r="M15" i="141" s="1"/>
  <c r="L11" i="141"/>
  <c r="L15" i="141" s="1"/>
  <c r="K11" i="141"/>
  <c r="K15" i="141" s="1"/>
  <c r="J11" i="141"/>
  <c r="J15" i="141" s="1"/>
  <c r="I11" i="141"/>
  <c r="I15" i="141" s="1"/>
  <c r="I16" i="141" s="1"/>
  <c r="H11" i="141"/>
  <c r="H15" i="141" s="1"/>
  <c r="H16" i="141" s="1"/>
  <c r="G11" i="141"/>
  <c r="F11" i="141"/>
  <c r="E11" i="141"/>
  <c r="E15" i="141" s="1"/>
  <c r="E16" i="141" s="1"/>
  <c r="D11" i="141"/>
  <c r="D15" i="141" s="1"/>
  <c r="D16" i="141" s="1"/>
  <c r="C11" i="141"/>
  <c r="B11" i="141"/>
  <c r="R10" i="141"/>
  <c r="P10" i="141"/>
  <c r="B7" i="141"/>
  <c r="A6" i="141"/>
  <c r="B26" i="138"/>
  <c r="B25" i="138"/>
  <c r="B24" i="138"/>
  <c r="B23" i="138"/>
  <c r="B22" i="138"/>
  <c r="B21" i="138"/>
  <c r="B20" i="138"/>
  <c r="O15" i="138"/>
  <c r="L15" i="138"/>
  <c r="H15" i="138"/>
  <c r="H16" i="138" s="1"/>
  <c r="G15" i="138"/>
  <c r="D15" i="138"/>
  <c r="D16" i="138" s="1"/>
  <c r="C15" i="138"/>
  <c r="C16" i="138" s="1"/>
  <c r="R14" i="138"/>
  <c r="S14" i="138" s="1"/>
  <c r="Q14" i="138"/>
  <c r="P14" i="138"/>
  <c r="R13" i="138"/>
  <c r="P13" i="138"/>
  <c r="R12" i="138"/>
  <c r="S12" i="138" s="1"/>
  <c r="Q12" i="138"/>
  <c r="P12" i="138"/>
  <c r="O11" i="138"/>
  <c r="N11" i="138"/>
  <c r="N15" i="138" s="1"/>
  <c r="N16" i="138" s="1"/>
  <c r="M11" i="138"/>
  <c r="M15" i="138" s="1"/>
  <c r="L11" i="138"/>
  <c r="K11" i="138"/>
  <c r="K15" i="138" s="1"/>
  <c r="J11" i="138"/>
  <c r="J15" i="138" s="1"/>
  <c r="I11" i="138"/>
  <c r="I15" i="138" s="1"/>
  <c r="I16" i="138" s="1"/>
  <c r="H11" i="138"/>
  <c r="G11" i="138"/>
  <c r="F11" i="138"/>
  <c r="F15" i="138" s="1"/>
  <c r="E11" i="138"/>
  <c r="E15" i="138" s="1"/>
  <c r="E16" i="138" s="1"/>
  <c r="D11" i="138"/>
  <c r="C11" i="138"/>
  <c r="B11" i="138"/>
  <c r="B15" i="138" s="1"/>
  <c r="B16" i="138" s="1"/>
  <c r="R10" i="138"/>
  <c r="P10" i="138"/>
  <c r="B7" i="138"/>
  <c r="A6" i="138"/>
  <c r="B26" i="135"/>
  <c r="B25" i="135"/>
  <c r="B24" i="135"/>
  <c r="B23" i="135"/>
  <c r="B22" i="135"/>
  <c r="B21" i="135"/>
  <c r="B20" i="135"/>
  <c r="O15" i="135"/>
  <c r="K15" i="135"/>
  <c r="H15" i="135"/>
  <c r="H16" i="135" s="1"/>
  <c r="G15" i="135"/>
  <c r="D15" i="135"/>
  <c r="D16" i="135" s="1"/>
  <c r="C15" i="135"/>
  <c r="C16" i="135" s="1"/>
  <c r="R14" i="135"/>
  <c r="S14" i="135" s="1"/>
  <c r="Q14" i="135"/>
  <c r="P14" i="135"/>
  <c r="R13" i="135"/>
  <c r="P13" i="135"/>
  <c r="R12" i="135"/>
  <c r="S12" i="135" s="1"/>
  <c r="Q12" i="135"/>
  <c r="P12" i="135"/>
  <c r="O11" i="135"/>
  <c r="N11" i="135"/>
  <c r="N15" i="135" s="1"/>
  <c r="N16" i="135" s="1"/>
  <c r="M11" i="135"/>
  <c r="M15" i="135" s="1"/>
  <c r="L11" i="135"/>
  <c r="L15" i="135" s="1"/>
  <c r="K11" i="135"/>
  <c r="J11" i="135"/>
  <c r="J15" i="135" s="1"/>
  <c r="I11" i="135"/>
  <c r="I15" i="135" s="1"/>
  <c r="I16" i="135" s="1"/>
  <c r="H11" i="135"/>
  <c r="G11" i="135"/>
  <c r="F11" i="135"/>
  <c r="F15" i="135" s="1"/>
  <c r="E11" i="135"/>
  <c r="E15" i="135" s="1"/>
  <c r="E16" i="135" s="1"/>
  <c r="D11" i="135"/>
  <c r="C11" i="135"/>
  <c r="B11" i="135"/>
  <c r="B15" i="135" s="1"/>
  <c r="B16" i="135" s="1"/>
  <c r="R10" i="135"/>
  <c r="P10" i="135"/>
  <c r="B7" i="135"/>
  <c r="A6" i="135"/>
  <c r="B26" i="132"/>
  <c r="B25" i="132"/>
  <c r="B24" i="132"/>
  <c r="B23" i="132"/>
  <c r="B22" i="132"/>
  <c r="B21" i="132"/>
  <c r="B20" i="132"/>
  <c r="L15" i="132"/>
  <c r="H15" i="132"/>
  <c r="H16" i="132" s="1"/>
  <c r="G15" i="132"/>
  <c r="D15" i="132"/>
  <c r="D16" i="132" s="1"/>
  <c r="C15" i="132"/>
  <c r="C16" i="132" s="1"/>
  <c r="R14" i="132"/>
  <c r="S14" i="132" s="1"/>
  <c r="Q14" i="132"/>
  <c r="P14" i="132"/>
  <c r="R13" i="132"/>
  <c r="P13" i="132"/>
  <c r="R12" i="132"/>
  <c r="S12" i="132" s="1"/>
  <c r="Q12" i="132"/>
  <c r="P12" i="132"/>
  <c r="O11" i="132"/>
  <c r="O15" i="132" s="1"/>
  <c r="N11" i="132"/>
  <c r="N15" i="132" s="1"/>
  <c r="N16" i="132" s="1"/>
  <c r="M11" i="132"/>
  <c r="M15" i="132" s="1"/>
  <c r="L11" i="132"/>
  <c r="K11" i="132"/>
  <c r="K15" i="132" s="1"/>
  <c r="J11" i="132"/>
  <c r="J15" i="132" s="1"/>
  <c r="I11" i="132"/>
  <c r="I15" i="132" s="1"/>
  <c r="I16" i="132" s="1"/>
  <c r="H11" i="132"/>
  <c r="G11" i="132"/>
  <c r="F11" i="132"/>
  <c r="F15" i="132" s="1"/>
  <c r="E11" i="132"/>
  <c r="E15" i="132" s="1"/>
  <c r="E16" i="132" s="1"/>
  <c r="D11" i="132"/>
  <c r="C11" i="132"/>
  <c r="B11" i="132"/>
  <c r="B15" i="132" s="1"/>
  <c r="B16" i="132" s="1"/>
  <c r="R10" i="132"/>
  <c r="P10" i="132"/>
  <c r="B7" i="132"/>
  <c r="A6" i="132"/>
  <c r="B26" i="129"/>
  <c r="B25" i="129"/>
  <c r="B24" i="129"/>
  <c r="B23" i="129"/>
  <c r="B22" i="129"/>
  <c r="B21" i="129"/>
  <c r="B20" i="129"/>
  <c r="K15" i="129"/>
  <c r="H15" i="129"/>
  <c r="H16" i="129" s="1"/>
  <c r="G15" i="129"/>
  <c r="D15" i="129"/>
  <c r="D16" i="129" s="1"/>
  <c r="C15" i="129"/>
  <c r="C16" i="129" s="1"/>
  <c r="R14" i="129"/>
  <c r="S14" i="129" s="1"/>
  <c r="Q14" i="129"/>
  <c r="P14" i="129"/>
  <c r="R13" i="129"/>
  <c r="P13" i="129"/>
  <c r="R12" i="129"/>
  <c r="S12" i="129" s="1"/>
  <c r="Q12" i="129"/>
  <c r="P12" i="129"/>
  <c r="O11" i="129"/>
  <c r="O15" i="129" s="1"/>
  <c r="N11" i="129"/>
  <c r="N15" i="129" s="1"/>
  <c r="N16" i="129" s="1"/>
  <c r="M11" i="129"/>
  <c r="M15" i="129" s="1"/>
  <c r="L11" i="129"/>
  <c r="L15" i="129" s="1"/>
  <c r="K11" i="129"/>
  <c r="J11" i="129"/>
  <c r="J15" i="129" s="1"/>
  <c r="I11" i="129"/>
  <c r="I15" i="129" s="1"/>
  <c r="I16" i="129" s="1"/>
  <c r="H11" i="129"/>
  <c r="G11" i="129"/>
  <c r="F11" i="129"/>
  <c r="F15" i="129" s="1"/>
  <c r="E11" i="129"/>
  <c r="E15" i="129" s="1"/>
  <c r="E16" i="129" s="1"/>
  <c r="D11" i="129"/>
  <c r="C11" i="129"/>
  <c r="B11" i="129"/>
  <c r="B15" i="129" s="1"/>
  <c r="B16" i="129" s="1"/>
  <c r="R10" i="129"/>
  <c r="P10" i="129"/>
  <c r="B7" i="129"/>
  <c r="A6" i="129"/>
  <c r="B26" i="126"/>
  <c r="B25" i="126"/>
  <c r="B24" i="126"/>
  <c r="B23" i="126"/>
  <c r="B22" i="126"/>
  <c r="B21" i="126"/>
  <c r="B20" i="126"/>
  <c r="O15" i="126"/>
  <c r="L15" i="126"/>
  <c r="H15" i="126"/>
  <c r="H16" i="126" s="1"/>
  <c r="G15" i="126"/>
  <c r="D15" i="126"/>
  <c r="D16" i="126" s="1"/>
  <c r="C15" i="126"/>
  <c r="C16" i="126" s="1"/>
  <c r="R14" i="126"/>
  <c r="S14" i="126" s="1"/>
  <c r="Q14" i="126"/>
  <c r="P14" i="126"/>
  <c r="R13" i="126"/>
  <c r="P13" i="126"/>
  <c r="R12" i="126"/>
  <c r="S12" i="126" s="1"/>
  <c r="Q12" i="126"/>
  <c r="P12" i="126"/>
  <c r="O11" i="126"/>
  <c r="N11" i="126"/>
  <c r="N15" i="126" s="1"/>
  <c r="N16" i="126" s="1"/>
  <c r="M11" i="126"/>
  <c r="M15" i="126" s="1"/>
  <c r="L11" i="126"/>
  <c r="K11" i="126"/>
  <c r="K15" i="126" s="1"/>
  <c r="J11" i="126"/>
  <c r="J15" i="126" s="1"/>
  <c r="I11" i="126"/>
  <c r="I15" i="126" s="1"/>
  <c r="I16" i="126" s="1"/>
  <c r="H11" i="126"/>
  <c r="G11" i="126"/>
  <c r="F11" i="126"/>
  <c r="F15" i="126" s="1"/>
  <c r="E11" i="126"/>
  <c r="E15" i="126" s="1"/>
  <c r="E16" i="126" s="1"/>
  <c r="D11" i="126"/>
  <c r="C11" i="126"/>
  <c r="B11" i="126"/>
  <c r="B15" i="126" s="1"/>
  <c r="B16" i="126" s="1"/>
  <c r="R10" i="126"/>
  <c r="P10" i="126"/>
  <c r="B7" i="126"/>
  <c r="A6" i="126"/>
  <c r="B26" i="123"/>
  <c r="B25" i="123"/>
  <c r="B24" i="123"/>
  <c r="B23" i="123"/>
  <c r="B22" i="123"/>
  <c r="B21" i="123"/>
  <c r="B20" i="123"/>
  <c r="O15" i="123"/>
  <c r="L15" i="123"/>
  <c r="H15" i="123"/>
  <c r="H16" i="123" s="1"/>
  <c r="G15" i="123"/>
  <c r="D15" i="123"/>
  <c r="D16" i="123" s="1"/>
  <c r="C15" i="123"/>
  <c r="C16" i="123" s="1"/>
  <c r="R14" i="123"/>
  <c r="S14" i="123" s="1"/>
  <c r="Q14" i="123"/>
  <c r="P14" i="123"/>
  <c r="R13" i="123"/>
  <c r="P13" i="123"/>
  <c r="R12" i="123"/>
  <c r="S12" i="123" s="1"/>
  <c r="Q12" i="123"/>
  <c r="P12" i="123"/>
  <c r="O11" i="123"/>
  <c r="N11" i="123"/>
  <c r="N15" i="123" s="1"/>
  <c r="N16" i="123" s="1"/>
  <c r="M11" i="123"/>
  <c r="M15" i="123" s="1"/>
  <c r="L11" i="123"/>
  <c r="K11" i="123"/>
  <c r="K15" i="123" s="1"/>
  <c r="J11" i="123"/>
  <c r="J15" i="123" s="1"/>
  <c r="I11" i="123"/>
  <c r="I15" i="123" s="1"/>
  <c r="I16" i="123" s="1"/>
  <c r="H11" i="123"/>
  <c r="G11" i="123"/>
  <c r="F11" i="123"/>
  <c r="F15" i="123" s="1"/>
  <c r="E11" i="123"/>
  <c r="E15" i="123" s="1"/>
  <c r="E16" i="123" s="1"/>
  <c r="D11" i="123"/>
  <c r="C11" i="123"/>
  <c r="B11" i="123"/>
  <c r="B15" i="123" s="1"/>
  <c r="B16" i="123" s="1"/>
  <c r="R10" i="123"/>
  <c r="P10" i="123"/>
  <c r="B7" i="123"/>
  <c r="A6" i="123"/>
  <c r="B26" i="120"/>
  <c r="B25" i="120"/>
  <c r="B24" i="120"/>
  <c r="B23" i="120"/>
  <c r="B22" i="120"/>
  <c r="B21" i="120"/>
  <c r="B20" i="120"/>
  <c r="O15" i="120"/>
  <c r="L15" i="120"/>
  <c r="H15" i="120"/>
  <c r="H16" i="120" s="1"/>
  <c r="G15" i="120"/>
  <c r="D15" i="120"/>
  <c r="D16" i="120" s="1"/>
  <c r="C15" i="120"/>
  <c r="C16" i="120" s="1"/>
  <c r="R14" i="120"/>
  <c r="S14" i="120" s="1"/>
  <c r="Q14" i="120"/>
  <c r="P14" i="120"/>
  <c r="R13" i="120"/>
  <c r="P13" i="120"/>
  <c r="R12" i="120"/>
  <c r="S12" i="120" s="1"/>
  <c r="Q12" i="120"/>
  <c r="P12" i="120"/>
  <c r="O11" i="120"/>
  <c r="N11" i="120"/>
  <c r="N15" i="120" s="1"/>
  <c r="N16" i="120" s="1"/>
  <c r="M11" i="120"/>
  <c r="M15" i="120" s="1"/>
  <c r="L11" i="120"/>
  <c r="K11" i="120"/>
  <c r="K15" i="120" s="1"/>
  <c r="J11" i="120"/>
  <c r="J15" i="120" s="1"/>
  <c r="I11" i="120"/>
  <c r="I15" i="120" s="1"/>
  <c r="I16" i="120" s="1"/>
  <c r="H11" i="120"/>
  <c r="G11" i="120"/>
  <c r="F11" i="120"/>
  <c r="F15" i="120" s="1"/>
  <c r="E11" i="120"/>
  <c r="E15" i="120" s="1"/>
  <c r="E16" i="120" s="1"/>
  <c r="D11" i="120"/>
  <c r="C11" i="120"/>
  <c r="B11" i="120"/>
  <c r="B15" i="120" s="1"/>
  <c r="B16" i="120" s="1"/>
  <c r="R10" i="120"/>
  <c r="P10" i="120"/>
  <c r="B7" i="120"/>
  <c r="A6" i="120"/>
  <c r="B26" i="117"/>
  <c r="B25" i="117"/>
  <c r="B24" i="117"/>
  <c r="B23" i="117"/>
  <c r="B22" i="117"/>
  <c r="B21" i="117"/>
  <c r="B20" i="117"/>
  <c r="O15" i="117"/>
  <c r="L15" i="117"/>
  <c r="H15" i="117"/>
  <c r="H16" i="117" s="1"/>
  <c r="G15" i="117"/>
  <c r="D15" i="117"/>
  <c r="D16" i="117" s="1"/>
  <c r="C15" i="117"/>
  <c r="C16" i="117" s="1"/>
  <c r="R14" i="117"/>
  <c r="S14" i="117" s="1"/>
  <c r="Q14" i="117"/>
  <c r="P14" i="117"/>
  <c r="R13" i="117"/>
  <c r="P13" i="117"/>
  <c r="R12" i="117"/>
  <c r="S12" i="117" s="1"/>
  <c r="Q12" i="117"/>
  <c r="P12" i="117"/>
  <c r="O11" i="117"/>
  <c r="N11" i="117"/>
  <c r="N15" i="117" s="1"/>
  <c r="N16" i="117" s="1"/>
  <c r="M11" i="117"/>
  <c r="M15" i="117" s="1"/>
  <c r="L11" i="117"/>
  <c r="K11" i="117"/>
  <c r="K15" i="117" s="1"/>
  <c r="J11" i="117"/>
  <c r="J15" i="117" s="1"/>
  <c r="I11" i="117"/>
  <c r="I15" i="117" s="1"/>
  <c r="I16" i="117" s="1"/>
  <c r="H11" i="117"/>
  <c r="G11" i="117"/>
  <c r="F11" i="117"/>
  <c r="F15" i="117" s="1"/>
  <c r="E11" i="117"/>
  <c r="E15" i="117" s="1"/>
  <c r="E16" i="117" s="1"/>
  <c r="D11" i="117"/>
  <c r="C11" i="117"/>
  <c r="B11" i="117"/>
  <c r="B15" i="117" s="1"/>
  <c r="B16" i="117" s="1"/>
  <c r="R10" i="117"/>
  <c r="P10" i="117"/>
  <c r="B7" i="117"/>
  <c r="A6" i="117"/>
  <c r="B26" i="114"/>
  <c r="B25" i="114"/>
  <c r="B24" i="114"/>
  <c r="B23" i="114"/>
  <c r="B22" i="114"/>
  <c r="B21" i="114"/>
  <c r="B20" i="114"/>
  <c r="O15" i="114"/>
  <c r="L15" i="114"/>
  <c r="H15" i="114"/>
  <c r="H16" i="114" s="1"/>
  <c r="G15" i="114"/>
  <c r="D15" i="114"/>
  <c r="D16" i="114" s="1"/>
  <c r="C15" i="114"/>
  <c r="C16" i="114" s="1"/>
  <c r="R14" i="114"/>
  <c r="S14" i="114" s="1"/>
  <c r="Q14" i="114"/>
  <c r="P14" i="114"/>
  <c r="R13" i="114"/>
  <c r="P13" i="114"/>
  <c r="R12" i="114"/>
  <c r="S12" i="114" s="1"/>
  <c r="Q12" i="114"/>
  <c r="P12" i="114"/>
  <c r="O11" i="114"/>
  <c r="N11" i="114"/>
  <c r="N15" i="114" s="1"/>
  <c r="N16" i="114" s="1"/>
  <c r="M11" i="114"/>
  <c r="M15" i="114" s="1"/>
  <c r="L11" i="114"/>
  <c r="K11" i="114"/>
  <c r="K15" i="114" s="1"/>
  <c r="J11" i="114"/>
  <c r="J15" i="114" s="1"/>
  <c r="I11" i="114"/>
  <c r="I15" i="114" s="1"/>
  <c r="I16" i="114" s="1"/>
  <c r="H11" i="114"/>
  <c r="G11" i="114"/>
  <c r="F11" i="114"/>
  <c r="F15" i="114" s="1"/>
  <c r="E11" i="114"/>
  <c r="E15" i="114" s="1"/>
  <c r="E16" i="114" s="1"/>
  <c r="D11" i="114"/>
  <c r="C11" i="114"/>
  <c r="B11" i="114"/>
  <c r="B15" i="114" s="1"/>
  <c r="B16" i="114" s="1"/>
  <c r="R10" i="114"/>
  <c r="P10" i="114"/>
  <c r="B7" i="114"/>
  <c r="A6" i="114"/>
  <c r="B26" i="111"/>
  <c r="B25" i="111"/>
  <c r="B24" i="111"/>
  <c r="B23" i="111"/>
  <c r="B22" i="111"/>
  <c r="B21" i="111"/>
  <c r="B20" i="111"/>
  <c r="O15" i="111"/>
  <c r="L15" i="111"/>
  <c r="H15" i="111"/>
  <c r="H16" i="111" s="1"/>
  <c r="G15" i="111"/>
  <c r="D15" i="111"/>
  <c r="D16" i="111" s="1"/>
  <c r="C15" i="111"/>
  <c r="C16" i="111" s="1"/>
  <c r="R14" i="111"/>
  <c r="S14" i="111" s="1"/>
  <c r="Q14" i="111"/>
  <c r="P14" i="111"/>
  <c r="R13" i="111"/>
  <c r="P13" i="111"/>
  <c r="R12" i="111"/>
  <c r="S12" i="111" s="1"/>
  <c r="Q12" i="111"/>
  <c r="P12" i="111"/>
  <c r="O11" i="111"/>
  <c r="N11" i="111"/>
  <c r="N15" i="111" s="1"/>
  <c r="N16" i="111" s="1"/>
  <c r="M11" i="111"/>
  <c r="M15" i="111" s="1"/>
  <c r="L11" i="111"/>
  <c r="K11" i="111"/>
  <c r="K15" i="111" s="1"/>
  <c r="J11" i="111"/>
  <c r="J15" i="111" s="1"/>
  <c r="I11" i="111"/>
  <c r="I15" i="111" s="1"/>
  <c r="I16" i="111" s="1"/>
  <c r="H11" i="111"/>
  <c r="G11" i="111"/>
  <c r="F11" i="111"/>
  <c r="F15" i="111" s="1"/>
  <c r="E11" i="111"/>
  <c r="E15" i="111" s="1"/>
  <c r="E16" i="111" s="1"/>
  <c r="D11" i="111"/>
  <c r="C11" i="111"/>
  <c r="B11" i="111"/>
  <c r="B15" i="111" s="1"/>
  <c r="B16" i="111" s="1"/>
  <c r="R10" i="111"/>
  <c r="P10" i="111"/>
  <c r="B7" i="111"/>
  <c r="A6" i="111"/>
  <c r="B26" i="108"/>
  <c r="B25" i="108"/>
  <c r="B24" i="108"/>
  <c r="B23" i="108"/>
  <c r="B22" i="108"/>
  <c r="B21" i="108"/>
  <c r="B20" i="108"/>
  <c r="O15" i="108"/>
  <c r="K15" i="108"/>
  <c r="H15" i="108"/>
  <c r="H16" i="108" s="1"/>
  <c r="G15" i="108"/>
  <c r="D15" i="108"/>
  <c r="D16" i="108" s="1"/>
  <c r="C15" i="108"/>
  <c r="C16" i="108" s="1"/>
  <c r="R14" i="108"/>
  <c r="S14" i="108" s="1"/>
  <c r="Q14" i="108"/>
  <c r="P14" i="108"/>
  <c r="R13" i="108"/>
  <c r="P13" i="108"/>
  <c r="R12" i="108"/>
  <c r="S12" i="108" s="1"/>
  <c r="Q12" i="108"/>
  <c r="P12" i="108"/>
  <c r="O11" i="108"/>
  <c r="N11" i="108"/>
  <c r="N15" i="108" s="1"/>
  <c r="N16" i="108" s="1"/>
  <c r="M11" i="108"/>
  <c r="M15" i="108" s="1"/>
  <c r="L11" i="108"/>
  <c r="L15" i="108" s="1"/>
  <c r="K11" i="108"/>
  <c r="J11" i="108"/>
  <c r="J15" i="108" s="1"/>
  <c r="I11" i="108"/>
  <c r="I15" i="108" s="1"/>
  <c r="I16" i="108" s="1"/>
  <c r="H11" i="108"/>
  <c r="G11" i="108"/>
  <c r="F11" i="108"/>
  <c r="F15" i="108" s="1"/>
  <c r="E11" i="108"/>
  <c r="E15" i="108" s="1"/>
  <c r="E16" i="108" s="1"/>
  <c r="D11" i="108"/>
  <c r="C11" i="108"/>
  <c r="B11" i="108"/>
  <c r="B15" i="108" s="1"/>
  <c r="B16" i="108" s="1"/>
  <c r="R10" i="108"/>
  <c r="P10" i="108"/>
  <c r="B7" i="108"/>
  <c r="A6" i="108"/>
  <c r="B26" i="105"/>
  <c r="B25" i="105"/>
  <c r="B24" i="105"/>
  <c r="B23" i="105"/>
  <c r="B22" i="105"/>
  <c r="B21" i="105"/>
  <c r="B20" i="105"/>
  <c r="O15" i="105"/>
  <c r="L15" i="105"/>
  <c r="H15" i="105"/>
  <c r="H16" i="105" s="1"/>
  <c r="G15" i="105"/>
  <c r="D15" i="105"/>
  <c r="D16" i="105" s="1"/>
  <c r="C15" i="105"/>
  <c r="C16" i="105" s="1"/>
  <c r="R14" i="105"/>
  <c r="S14" i="105" s="1"/>
  <c r="Q14" i="105"/>
  <c r="P14" i="105"/>
  <c r="R13" i="105"/>
  <c r="P13" i="105"/>
  <c r="R12" i="105"/>
  <c r="S12" i="105" s="1"/>
  <c r="Q12" i="105"/>
  <c r="P12" i="105"/>
  <c r="O11" i="105"/>
  <c r="N11" i="105"/>
  <c r="N15" i="105" s="1"/>
  <c r="N16" i="105" s="1"/>
  <c r="M11" i="105"/>
  <c r="M15" i="105" s="1"/>
  <c r="L11" i="105"/>
  <c r="K11" i="105"/>
  <c r="K15" i="105" s="1"/>
  <c r="J11" i="105"/>
  <c r="J15" i="105" s="1"/>
  <c r="I11" i="105"/>
  <c r="I15" i="105" s="1"/>
  <c r="I16" i="105" s="1"/>
  <c r="H11" i="105"/>
  <c r="G11" i="105"/>
  <c r="F11" i="105"/>
  <c r="F15" i="105" s="1"/>
  <c r="E11" i="105"/>
  <c r="E15" i="105" s="1"/>
  <c r="E16" i="105" s="1"/>
  <c r="D11" i="105"/>
  <c r="C11" i="105"/>
  <c r="B11" i="105"/>
  <c r="B15" i="105" s="1"/>
  <c r="B16" i="105" s="1"/>
  <c r="R10" i="105"/>
  <c r="P10" i="105"/>
  <c r="B7" i="105"/>
  <c r="A6" i="105"/>
  <c r="B26" i="102"/>
  <c r="B25" i="102"/>
  <c r="B24" i="102"/>
  <c r="B23" i="102"/>
  <c r="B22" i="102"/>
  <c r="B21" i="102"/>
  <c r="B20" i="102"/>
  <c r="H15" i="102"/>
  <c r="H16" i="102" s="1"/>
  <c r="G15" i="102"/>
  <c r="D15" i="102"/>
  <c r="D16" i="102" s="1"/>
  <c r="C15" i="102"/>
  <c r="C16" i="102" s="1"/>
  <c r="R14" i="102"/>
  <c r="S14" i="102" s="1"/>
  <c r="Q14" i="102"/>
  <c r="P14" i="102"/>
  <c r="R13" i="102"/>
  <c r="P13" i="102"/>
  <c r="R12" i="102"/>
  <c r="S12" i="102" s="1"/>
  <c r="Q12" i="102"/>
  <c r="P12" i="102"/>
  <c r="O11" i="102"/>
  <c r="O15" i="102" s="1"/>
  <c r="N11" i="102"/>
  <c r="N15" i="102" s="1"/>
  <c r="N16" i="102" s="1"/>
  <c r="M11" i="102"/>
  <c r="M15" i="102" s="1"/>
  <c r="L11" i="102"/>
  <c r="L15" i="102" s="1"/>
  <c r="K11" i="102"/>
  <c r="K15" i="102" s="1"/>
  <c r="J11" i="102"/>
  <c r="J15" i="102" s="1"/>
  <c r="I11" i="102"/>
  <c r="I15" i="102" s="1"/>
  <c r="I16" i="102" s="1"/>
  <c r="H11" i="102"/>
  <c r="G11" i="102"/>
  <c r="F11" i="102"/>
  <c r="F15" i="102" s="1"/>
  <c r="E11" i="102"/>
  <c r="E15" i="102" s="1"/>
  <c r="E16" i="102" s="1"/>
  <c r="D11" i="102"/>
  <c r="C11" i="102"/>
  <c r="B11" i="102"/>
  <c r="B15" i="102" s="1"/>
  <c r="B16" i="102" s="1"/>
  <c r="R10" i="102"/>
  <c r="P10" i="102"/>
  <c r="B7" i="102"/>
  <c r="A6" i="102"/>
  <c r="B26" i="99"/>
  <c r="B25" i="99"/>
  <c r="B24" i="99"/>
  <c r="B23" i="99"/>
  <c r="B22" i="99"/>
  <c r="B21" i="99"/>
  <c r="B20" i="99"/>
  <c r="H15" i="99"/>
  <c r="H16" i="99" s="1"/>
  <c r="G15" i="99"/>
  <c r="D15" i="99"/>
  <c r="D16" i="99" s="1"/>
  <c r="C15" i="99"/>
  <c r="C16" i="99" s="1"/>
  <c r="R14" i="99"/>
  <c r="S14" i="99" s="1"/>
  <c r="Q14" i="99"/>
  <c r="P14" i="99"/>
  <c r="R13" i="99"/>
  <c r="P13" i="99"/>
  <c r="R12" i="99"/>
  <c r="S12" i="99" s="1"/>
  <c r="Q12" i="99"/>
  <c r="P12" i="99"/>
  <c r="O11" i="99"/>
  <c r="O15" i="99" s="1"/>
  <c r="N11" i="99"/>
  <c r="N15" i="99" s="1"/>
  <c r="N16" i="99" s="1"/>
  <c r="M11" i="99"/>
  <c r="M15" i="99" s="1"/>
  <c r="L11" i="99"/>
  <c r="L15" i="99" s="1"/>
  <c r="K11" i="99"/>
  <c r="K15" i="99" s="1"/>
  <c r="J11" i="99"/>
  <c r="J15" i="99" s="1"/>
  <c r="I11" i="99"/>
  <c r="I15" i="99" s="1"/>
  <c r="I16" i="99" s="1"/>
  <c r="H11" i="99"/>
  <c r="G11" i="99"/>
  <c r="F11" i="99"/>
  <c r="F15" i="99" s="1"/>
  <c r="E11" i="99"/>
  <c r="E15" i="99" s="1"/>
  <c r="E16" i="99" s="1"/>
  <c r="D11" i="99"/>
  <c r="C11" i="99"/>
  <c r="B11" i="99"/>
  <c r="B15" i="99" s="1"/>
  <c r="B16" i="99" s="1"/>
  <c r="R10" i="99"/>
  <c r="P10" i="99"/>
  <c r="B7" i="99"/>
  <c r="A6" i="99"/>
  <c r="B26" i="96"/>
  <c r="B25" i="96"/>
  <c r="B24" i="96"/>
  <c r="B23" i="96"/>
  <c r="B22" i="96"/>
  <c r="B21" i="96"/>
  <c r="B20" i="96"/>
  <c r="H15" i="96"/>
  <c r="H16" i="96" s="1"/>
  <c r="G15" i="96"/>
  <c r="D15" i="96"/>
  <c r="D16" i="96" s="1"/>
  <c r="C15" i="96"/>
  <c r="C16" i="96" s="1"/>
  <c r="R14" i="96"/>
  <c r="S14" i="96" s="1"/>
  <c r="Q14" i="96"/>
  <c r="P14" i="96"/>
  <c r="R13" i="96"/>
  <c r="P13" i="96"/>
  <c r="R12" i="96"/>
  <c r="S12" i="96" s="1"/>
  <c r="Q12" i="96"/>
  <c r="P12" i="96"/>
  <c r="O11" i="96"/>
  <c r="O15" i="96" s="1"/>
  <c r="N11" i="96"/>
  <c r="N15" i="96" s="1"/>
  <c r="N16" i="96" s="1"/>
  <c r="M11" i="96"/>
  <c r="M15" i="96" s="1"/>
  <c r="L11" i="96"/>
  <c r="L15" i="96" s="1"/>
  <c r="K11" i="96"/>
  <c r="K15" i="96" s="1"/>
  <c r="J11" i="96"/>
  <c r="J15" i="96" s="1"/>
  <c r="I11" i="96"/>
  <c r="I15" i="96" s="1"/>
  <c r="I16" i="96" s="1"/>
  <c r="H11" i="96"/>
  <c r="G11" i="96"/>
  <c r="F11" i="96"/>
  <c r="F15" i="96" s="1"/>
  <c r="E11" i="96"/>
  <c r="E15" i="96" s="1"/>
  <c r="E16" i="96" s="1"/>
  <c r="D11" i="96"/>
  <c r="C11" i="96"/>
  <c r="B11" i="96"/>
  <c r="B15" i="96" s="1"/>
  <c r="B16" i="96" s="1"/>
  <c r="R10" i="96"/>
  <c r="P10" i="96"/>
  <c r="B7" i="96"/>
  <c r="A6" i="96"/>
  <c r="B26" i="92"/>
  <c r="B25" i="92"/>
  <c r="B24" i="92"/>
  <c r="B23" i="92"/>
  <c r="B22" i="92"/>
  <c r="B21" i="92"/>
  <c r="B20" i="92"/>
  <c r="O15" i="92"/>
  <c r="L15" i="92"/>
  <c r="K15" i="92"/>
  <c r="H15" i="92"/>
  <c r="H16" i="92" s="1"/>
  <c r="G15" i="92"/>
  <c r="D15" i="92"/>
  <c r="D16" i="92" s="1"/>
  <c r="C15" i="92"/>
  <c r="C16" i="92" s="1"/>
  <c r="R14" i="92"/>
  <c r="S14" i="92" s="1"/>
  <c r="Q14" i="92"/>
  <c r="P14" i="92"/>
  <c r="R13" i="92"/>
  <c r="P13" i="92"/>
  <c r="R12" i="92"/>
  <c r="S12" i="92" s="1"/>
  <c r="Q12" i="92"/>
  <c r="P12" i="92"/>
  <c r="O11" i="92"/>
  <c r="N11" i="92"/>
  <c r="N15" i="92" s="1"/>
  <c r="N16" i="92" s="1"/>
  <c r="M11" i="92"/>
  <c r="M15" i="92" s="1"/>
  <c r="L11" i="92"/>
  <c r="K11" i="92"/>
  <c r="J11" i="92"/>
  <c r="J15" i="92" s="1"/>
  <c r="I11" i="92"/>
  <c r="I15" i="92" s="1"/>
  <c r="I16" i="92" s="1"/>
  <c r="H11" i="92"/>
  <c r="G11" i="92"/>
  <c r="F11" i="92"/>
  <c r="F15" i="92" s="1"/>
  <c r="E11" i="92"/>
  <c r="E15" i="92" s="1"/>
  <c r="E16" i="92" s="1"/>
  <c r="D11" i="92"/>
  <c r="C11" i="92"/>
  <c r="B11" i="92"/>
  <c r="B15" i="92" s="1"/>
  <c r="B16" i="92" s="1"/>
  <c r="R10" i="92"/>
  <c r="P10" i="92"/>
  <c r="B7" i="92"/>
  <c r="A6" i="92"/>
  <c r="B26" i="87"/>
  <c r="B25" i="87"/>
  <c r="B24" i="87"/>
  <c r="B23" i="87"/>
  <c r="B22" i="87"/>
  <c r="B21" i="87"/>
  <c r="B20" i="87"/>
  <c r="H15" i="87"/>
  <c r="H16" i="87" s="1"/>
  <c r="G15" i="87"/>
  <c r="D15" i="87"/>
  <c r="D16" i="87" s="1"/>
  <c r="C15" i="87"/>
  <c r="C16" i="87" s="1"/>
  <c r="R14" i="87"/>
  <c r="S14" i="87" s="1"/>
  <c r="Q14" i="87"/>
  <c r="P14" i="87"/>
  <c r="R13" i="87"/>
  <c r="P13" i="87"/>
  <c r="R12" i="87"/>
  <c r="S12" i="87" s="1"/>
  <c r="Q12" i="87"/>
  <c r="P12" i="87"/>
  <c r="O11" i="87"/>
  <c r="O15" i="87" s="1"/>
  <c r="N11" i="87"/>
  <c r="N15" i="87" s="1"/>
  <c r="N16" i="87" s="1"/>
  <c r="M11" i="87"/>
  <c r="M15" i="87" s="1"/>
  <c r="L11" i="87"/>
  <c r="L15" i="87" s="1"/>
  <c r="K11" i="87"/>
  <c r="K15" i="87" s="1"/>
  <c r="J11" i="87"/>
  <c r="J15" i="87" s="1"/>
  <c r="I11" i="87"/>
  <c r="I15" i="87" s="1"/>
  <c r="I16" i="87" s="1"/>
  <c r="H11" i="87"/>
  <c r="G11" i="87"/>
  <c r="F11" i="87"/>
  <c r="F15" i="87" s="1"/>
  <c r="E11" i="87"/>
  <c r="E15" i="87" s="1"/>
  <c r="E16" i="87" s="1"/>
  <c r="D11" i="87"/>
  <c r="C11" i="87"/>
  <c r="B11" i="87"/>
  <c r="B15" i="87" s="1"/>
  <c r="B16" i="87" s="1"/>
  <c r="R10" i="87"/>
  <c r="P10" i="87"/>
  <c r="B7" i="87"/>
  <c r="A6" i="87"/>
  <c r="B26" i="84"/>
  <c r="B25" i="84"/>
  <c r="B24" i="84"/>
  <c r="B23" i="84"/>
  <c r="B22" i="84"/>
  <c r="B21" i="84"/>
  <c r="B20" i="84"/>
  <c r="H15" i="84"/>
  <c r="H16" i="84" s="1"/>
  <c r="G15" i="84"/>
  <c r="D15" i="84"/>
  <c r="D16" i="84" s="1"/>
  <c r="C15" i="84"/>
  <c r="C16" i="84" s="1"/>
  <c r="R14" i="84"/>
  <c r="P14" i="84"/>
  <c r="R13" i="84"/>
  <c r="P13" i="84"/>
  <c r="R12" i="84"/>
  <c r="P12" i="84"/>
  <c r="O11" i="84"/>
  <c r="O15" i="84" s="1"/>
  <c r="N11" i="84"/>
  <c r="N15" i="84" s="1"/>
  <c r="N16" i="84" s="1"/>
  <c r="M11" i="84"/>
  <c r="M15" i="84" s="1"/>
  <c r="L11" i="84"/>
  <c r="L15" i="84" s="1"/>
  <c r="K11" i="84"/>
  <c r="K15" i="84" s="1"/>
  <c r="J11" i="84"/>
  <c r="J15" i="84" s="1"/>
  <c r="I11" i="84"/>
  <c r="I15" i="84" s="1"/>
  <c r="I16" i="84" s="1"/>
  <c r="H11" i="84"/>
  <c r="G11" i="84"/>
  <c r="F11" i="84"/>
  <c r="F15" i="84" s="1"/>
  <c r="E11" i="84"/>
  <c r="E15" i="84" s="1"/>
  <c r="E16" i="84" s="1"/>
  <c r="D11" i="84"/>
  <c r="C11" i="84"/>
  <c r="B11" i="84"/>
  <c r="B15" i="84" s="1"/>
  <c r="B16" i="84" s="1"/>
  <c r="R10" i="84"/>
  <c r="P10" i="84"/>
  <c r="B7" i="84"/>
  <c r="A6" i="84"/>
  <c r="I16" i="21"/>
  <c r="C16" i="21"/>
  <c r="O8" i="24"/>
  <c r="O9" i="24"/>
  <c r="O10" i="24"/>
  <c r="N8" i="24"/>
  <c r="N9" i="24"/>
  <c r="N10" i="24"/>
  <c r="M8" i="24"/>
  <c r="M9" i="24"/>
  <c r="M10" i="24"/>
  <c r="L8" i="24"/>
  <c r="L9" i="24"/>
  <c r="L10" i="24"/>
  <c r="K8" i="24"/>
  <c r="K9" i="24"/>
  <c r="K10" i="24"/>
  <c r="J8" i="24"/>
  <c r="J9" i="24"/>
  <c r="J10" i="24"/>
  <c r="I8" i="24"/>
  <c r="I9" i="24"/>
  <c r="I10" i="24"/>
  <c r="H8" i="24"/>
  <c r="H9" i="24"/>
  <c r="H10" i="24"/>
  <c r="G8" i="24"/>
  <c r="G9" i="24"/>
  <c r="G10" i="24"/>
  <c r="F8" i="24"/>
  <c r="F9" i="24"/>
  <c r="F10" i="24"/>
  <c r="E8" i="24"/>
  <c r="E9" i="24"/>
  <c r="E10" i="24"/>
  <c r="D8" i="24"/>
  <c r="D9" i="24"/>
  <c r="D10" i="24"/>
  <c r="C8" i="24"/>
  <c r="C9" i="24"/>
  <c r="C10" i="24"/>
  <c r="C6" i="24"/>
  <c r="C7" i="24" s="1"/>
  <c r="D6" i="24"/>
  <c r="D7" i="24" s="1"/>
  <c r="E6" i="24"/>
  <c r="E7" i="24" s="1"/>
  <c r="F6" i="24"/>
  <c r="F7" i="24" s="1"/>
  <c r="G6" i="24"/>
  <c r="G7" i="24" s="1"/>
  <c r="H6" i="24"/>
  <c r="H7" i="24" s="1"/>
  <c r="I6" i="24"/>
  <c r="I7" i="24" s="1"/>
  <c r="J6" i="24"/>
  <c r="J7" i="24" s="1"/>
  <c r="K6" i="24"/>
  <c r="L6" i="24"/>
  <c r="L7" i="24" s="1"/>
  <c r="M6" i="24"/>
  <c r="M7" i="24" s="1"/>
  <c r="N6" i="24"/>
  <c r="N7" i="24" s="1"/>
  <c r="O6" i="24"/>
  <c r="O7" i="24" s="1"/>
  <c r="B8" i="24"/>
  <c r="B9" i="24"/>
  <c r="B10" i="24"/>
  <c r="B6" i="24"/>
  <c r="B7" i="24" s="1"/>
  <c r="D3" i="24"/>
  <c r="P11" i="141" l="1"/>
  <c r="R11" i="141"/>
  <c r="P15" i="141"/>
  <c r="B3" i="141" s="1"/>
  <c r="R11" i="138"/>
  <c r="P11" i="138"/>
  <c r="R11" i="135"/>
  <c r="R15" i="135" s="1"/>
  <c r="M16" i="135" s="1"/>
  <c r="P11" i="135"/>
  <c r="R11" i="132"/>
  <c r="R15" i="132" s="1"/>
  <c r="P11" i="132"/>
  <c r="M16" i="129"/>
  <c r="R11" i="129"/>
  <c r="R15" i="129" s="1"/>
  <c r="G16" i="129" s="1"/>
  <c r="P11" i="129"/>
  <c r="R11" i="126"/>
  <c r="R15" i="126" s="1"/>
  <c r="P11" i="126"/>
  <c r="R11" i="123"/>
  <c r="R15" i="123" s="1"/>
  <c r="G16" i="123" s="1"/>
  <c r="P11" i="123"/>
  <c r="R11" i="120"/>
  <c r="R15" i="120" s="1"/>
  <c r="G16" i="120" s="1"/>
  <c r="P11" i="120"/>
  <c r="R11" i="117"/>
  <c r="R15" i="117" s="1"/>
  <c r="P11" i="117"/>
  <c r="R11" i="114"/>
  <c r="P11" i="114"/>
  <c r="R11" i="111"/>
  <c r="P11" i="111"/>
  <c r="R11" i="108"/>
  <c r="R15" i="108" s="1"/>
  <c r="P11" i="108"/>
  <c r="R11" i="105"/>
  <c r="P11" i="105"/>
  <c r="R11" i="102"/>
  <c r="R15" i="102" s="1"/>
  <c r="P11" i="102"/>
  <c r="R11" i="99"/>
  <c r="P11" i="99"/>
  <c r="R11" i="96"/>
  <c r="R15" i="96" s="1"/>
  <c r="P11" i="96"/>
  <c r="R11" i="92"/>
  <c r="P11" i="92"/>
  <c r="R11" i="87"/>
  <c r="R15" i="87" s="1"/>
  <c r="M16" i="87" s="1"/>
  <c r="P11" i="87"/>
  <c r="R11" i="84"/>
  <c r="R15" i="84" s="1"/>
  <c r="S13" i="84" s="1"/>
  <c r="P11" i="84"/>
  <c r="R10" i="24"/>
  <c r="R8" i="24"/>
  <c r="P10" i="24"/>
  <c r="R6" i="24"/>
  <c r="K7" i="24"/>
  <c r="K11" i="24" s="1"/>
  <c r="R9" i="24"/>
  <c r="O11" i="24"/>
  <c r="P6" i="24"/>
  <c r="P9" i="24"/>
  <c r="M11" i="24"/>
  <c r="C11" i="24"/>
  <c r="C12" i="24" s="1"/>
  <c r="B11" i="24"/>
  <c r="B12" i="24" s="1"/>
  <c r="N11" i="24"/>
  <c r="N12" i="24" s="1"/>
  <c r="J11" i="24"/>
  <c r="F11" i="24"/>
  <c r="L11" i="24"/>
  <c r="I11" i="24"/>
  <c r="I12" i="24" s="1"/>
  <c r="H11" i="24"/>
  <c r="G11" i="24"/>
  <c r="E11" i="24"/>
  <c r="D11" i="24"/>
  <c r="D12" i="24" s="1"/>
  <c r="P8" i="24"/>
  <c r="P7" i="24"/>
  <c r="S14" i="84" l="1"/>
  <c r="M16" i="123"/>
  <c r="M16" i="120"/>
  <c r="S12" i="84"/>
  <c r="M16" i="84"/>
  <c r="S13" i="87"/>
  <c r="G16" i="87"/>
  <c r="M16" i="96"/>
  <c r="G16" i="96"/>
  <c r="S13" i="96"/>
  <c r="M16" i="102"/>
  <c r="G16" i="102"/>
  <c r="S13" i="102"/>
  <c r="M16" i="108"/>
  <c r="G16" i="108"/>
  <c r="S13" i="108"/>
  <c r="M16" i="117"/>
  <c r="G16" i="117"/>
  <c r="S13" i="117"/>
  <c r="S13" i="120"/>
  <c r="S13" i="123"/>
  <c r="M16" i="126"/>
  <c r="G16" i="126"/>
  <c r="S13" i="126"/>
  <c r="S13" i="129"/>
  <c r="M16" i="132"/>
  <c r="G16" i="132"/>
  <c r="S13" i="132"/>
  <c r="S13" i="135"/>
  <c r="G16" i="135"/>
  <c r="Q10" i="141"/>
  <c r="Q13" i="141"/>
  <c r="R15" i="141"/>
  <c r="F16" i="141"/>
  <c r="Q11" i="141"/>
  <c r="J16" i="141"/>
  <c r="L16" i="141"/>
  <c r="R15" i="138"/>
  <c r="S11" i="138" s="1"/>
  <c r="P15" i="138"/>
  <c r="P15" i="135"/>
  <c r="B4" i="135"/>
  <c r="S10" i="135"/>
  <c r="S11" i="135"/>
  <c r="K16" i="135"/>
  <c r="O16" i="135"/>
  <c r="P15" i="132"/>
  <c r="B4" i="132"/>
  <c r="S10" i="132"/>
  <c r="S11" i="132"/>
  <c r="K16" i="132"/>
  <c r="O16" i="132"/>
  <c r="P15" i="129"/>
  <c r="B4" i="129"/>
  <c r="S10" i="129"/>
  <c r="S11" i="129"/>
  <c r="K16" i="129"/>
  <c r="O16" i="129"/>
  <c r="P15" i="126"/>
  <c r="B4" i="126"/>
  <c r="S10" i="126"/>
  <c r="S11" i="126"/>
  <c r="K16" i="126"/>
  <c r="O16" i="126"/>
  <c r="P15" i="123"/>
  <c r="B4" i="123"/>
  <c r="S10" i="123"/>
  <c r="S11" i="123"/>
  <c r="K16" i="123"/>
  <c r="O16" i="123"/>
  <c r="P15" i="120"/>
  <c r="B4" i="120"/>
  <c r="S10" i="120"/>
  <c r="S11" i="120"/>
  <c r="K16" i="120"/>
  <c r="O16" i="120"/>
  <c r="P15" i="117"/>
  <c r="B4" i="117"/>
  <c r="S10" i="117"/>
  <c r="S11" i="117"/>
  <c r="K16" i="117"/>
  <c r="O16" i="117"/>
  <c r="R15" i="114"/>
  <c r="S11" i="114" s="1"/>
  <c r="P15" i="114"/>
  <c r="R15" i="111"/>
  <c r="S11" i="111" s="1"/>
  <c r="P15" i="111"/>
  <c r="P15" i="108"/>
  <c r="B4" i="108"/>
  <c r="S10" i="108"/>
  <c r="S11" i="108"/>
  <c r="K16" i="108"/>
  <c r="O16" i="108"/>
  <c r="R15" i="105"/>
  <c r="S11" i="105" s="1"/>
  <c r="P15" i="105"/>
  <c r="P15" i="102"/>
  <c r="B4" i="102"/>
  <c r="S10" i="102"/>
  <c r="S11" i="102"/>
  <c r="K16" i="102"/>
  <c r="O16" i="102"/>
  <c r="R15" i="99"/>
  <c r="S11" i="99" s="1"/>
  <c r="P15" i="99"/>
  <c r="P15" i="96"/>
  <c r="B4" i="96"/>
  <c r="S10" i="96"/>
  <c r="S11" i="96"/>
  <c r="K16" i="96"/>
  <c r="O16" i="96"/>
  <c r="R15" i="92"/>
  <c r="P15" i="92"/>
  <c r="P15" i="87"/>
  <c r="B4" i="87"/>
  <c r="S10" i="87"/>
  <c r="S11" i="87"/>
  <c r="K16" i="87"/>
  <c r="O16" i="87"/>
  <c r="P15" i="84"/>
  <c r="B4" i="84"/>
  <c r="S10" i="84"/>
  <c r="K16" i="84"/>
  <c r="O16" i="84"/>
  <c r="S11" i="84"/>
  <c r="G16" i="84"/>
  <c r="R7" i="24"/>
  <c r="P11" i="24"/>
  <c r="Q9" i="24" s="1"/>
  <c r="Q12" i="84" l="1"/>
  <c r="Q14" i="84"/>
  <c r="Q8" i="24"/>
  <c r="Q15" i="141"/>
  <c r="P16" i="141"/>
  <c r="S15" i="129"/>
  <c r="S15" i="117"/>
  <c r="S15" i="96"/>
  <c r="S15" i="84"/>
  <c r="R16" i="84"/>
  <c r="S15" i="87"/>
  <c r="S15" i="102"/>
  <c r="S15" i="108"/>
  <c r="S15" i="120"/>
  <c r="S15" i="123"/>
  <c r="S15" i="126"/>
  <c r="S15" i="132"/>
  <c r="S15" i="135"/>
  <c r="B4" i="141"/>
  <c r="G16" i="141"/>
  <c r="O16" i="141"/>
  <c r="S13" i="141"/>
  <c r="S10" i="141"/>
  <c r="S15" i="141" s="1"/>
  <c r="M16" i="141"/>
  <c r="K16" i="141"/>
  <c r="S11" i="141"/>
  <c r="B3" i="138"/>
  <c r="F24" i="22" s="1"/>
  <c r="Q13" i="138"/>
  <c r="J16" i="138"/>
  <c r="L16" i="138"/>
  <c r="Q10" i="138"/>
  <c r="F16" i="138"/>
  <c r="Q11" i="138"/>
  <c r="B4" i="138"/>
  <c r="S10" i="138"/>
  <c r="S13" i="138"/>
  <c r="M16" i="138"/>
  <c r="G16" i="138"/>
  <c r="K16" i="138"/>
  <c r="O16" i="138"/>
  <c r="R16" i="135"/>
  <c r="B3" i="135"/>
  <c r="F23" i="22" s="1"/>
  <c r="Q13" i="135"/>
  <c r="F16" i="135"/>
  <c r="Q10" i="135"/>
  <c r="J16" i="135"/>
  <c r="L16" i="135"/>
  <c r="Q11" i="135"/>
  <c r="R16" i="132"/>
  <c r="B3" i="132"/>
  <c r="F22" i="22" s="1"/>
  <c r="Q13" i="132"/>
  <c r="F16" i="132"/>
  <c r="Q10" i="132"/>
  <c r="J16" i="132"/>
  <c r="L16" i="132"/>
  <c r="Q11" i="132"/>
  <c r="R16" i="129"/>
  <c r="B3" i="129"/>
  <c r="F21" i="22" s="1"/>
  <c r="Q13" i="129"/>
  <c r="F16" i="129"/>
  <c r="Q10" i="129"/>
  <c r="J16" i="129"/>
  <c r="L16" i="129"/>
  <c r="Q11" i="129"/>
  <c r="R16" i="126"/>
  <c r="B3" i="126"/>
  <c r="Q13" i="126"/>
  <c r="F16" i="126"/>
  <c r="P16" i="126" s="1"/>
  <c r="Q10" i="126"/>
  <c r="J16" i="126"/>
  <c r="L16" i="126"/>
  <c r="Q11" i="126"/>
  <c r="R16" i="123"/>
  <c r="B3" i="123"/>
  <c r="Q13" i="123"/>
  <c r="F16" i="123"/>
  <c r="Q10" i="123"/>
  <c r="J16" i="123"/>
  <c r="L16" i="123"/>
  <c r="Q11" i="123"/>
  <c r="R16" i="120"/>
  <c r="B3" i="120"/>
  <c r="F18" i="22" s="1"/>
  <c r="Q13" i="120"/>
  <c r="F16" i="120"/>
  <c r="Q10" i="120"/>
  <c r="J16" i="120"/>
  <c r="L16" i="120"/>
  <c r="Q11" i="120"/>
  <c r="R16" i="117"/>
  <c r="B3" i="117"/>
  <c r="F17" i="22" s="1"/>
  <c r="Q13" i="117"/>
  <c r="F16" i="117"/>
  <c r="Q10" i="117"/>
  <c r="J16" i="117"/>
  <c r="L16" i="117"/>
  <c r="Q11" i="117"/>
  <c r="B3" i="114"/>
  <c r="F16" i="22" s="1"/>
  <c r="Q13" i="114"/>
  <c r="J16" i="114"/>
  <c r="L16" i="114"/>
  <c r="Q10" i="114"/>
  <c r="F16" i="114"/>
  <c r="Q11" i="114"/>
  <c r="B4" i="114"/>
  <c r="S10" i="114"/>
  <c r="S13" i="114"/>
  <c r="M16" i="114"/>
  <c r="G16" i="114"/>
  <c r="K16" i="114"/>
  <c r="O16" i="114"/>
  <c r="B3" i="111"/>
  <c r="F15" i="22" s="1"/>
  <c r="Q13" i="111"/>
  <c r="J16" i="111"/>
  <c r="L16" i="111"/>
  <c r="Q10" i="111"/>
  <c r="F16" i="111"/>
  <c r="Q11" i="111"/>
  <c r="B4" i="111"/>
  <c r="S10" i="111"/>
  <c r="S13" i="111"/>
  <c r="M16" i="111"/>
  <c r="G16" i="111"/>
  <c r="K16" i="111"/>
  <c r="O16" i="111"/>
  <c r="R16" i="108"/>
  <c r="B3" i="108"/>
  <c r="Q13" i="108"/>
  <c r="F16" i="108"/>
  <c r="P16" i="108" s="1"/>
  <c r="Q10" i="108"/>
  <c r="J16" i="108"/>
  <c r="L16" i="108"/>
  <c r="Q11" i="108"/>
  <c r="B3" i="105"/>
  <c r="Q13" i="105"/>
  <c r="J16" i="105"/>
  <c r="L16" i="105"/>
  <c r="Q10" i="105"/>
  <c r="F16" i="105"/>
  <c r="Q11" i="105"/>
  <c r="B4" i="105"/>
  <c r="S10" i="105"/>
  <c r="S13" i="105"/>
  <c r="M16" i="105"/>
  <c r="G16" i="105"/>
  <c r="K16" i="105"/>
  <c r="O16" i="105"/>
  <c r="R16" i="102"/>
  <c r="B3" i="102"/>
  <c r="F12" i="22" s="1"/>
  <c r="Q13" i="102"/>
  <c r="F16" i="102"/>
  <c r="Q10" i="102"/>
  <c r="J16" i="102"/>
  <c r="L16" i="102"/>
  <c r="Q11" i="102"/>
  <c r="B3" i="99"/>
  <c r="F11" i="22" s="1"/>
  <c r="Q13" i="99"/>
  <c r="J16" i="99"/>
  <c r="L16" i="99"/>
  <c r="F16" i="99"/>
  <c r="Q10" i="99"/>
  <c r="Q11" i="99"/>
  <c r="B4" i="99"/>
  <c r="S10" i="99"/>
  <c r="M16" i="99"/>
  <c r="S13" i="99"/>
  <c r="G16" i="99"/>
  <c r="O16" i="99"/>
  <c r="K16" i="99"/>
  <c r="R16" i="96"/>
  <c r="B3" i="96"/>
  <c r="F10" i="22" s="1"/>
  <c r="Q13" i="96"/>
  <c r="F16" i="96"/>
  <c r="Q10" i="96"/>
  <c r="J16" i="96"/>
  <c r="L16" i="96"/>
  <c r="Q11" i="96"/>
  <c r="B3" i="92"/>
  <c r="F9" i="22" s="1"/>
  <c r="Q13" i="92"/>
  <c r="J16" i="92"/>
  <c r="L16" i="92"/>
  <c r="Q10" i="92"/>
  <c r="F16" i="92"/>
  <c r="Q11" i="92"/>
  <c r="B4" i="92"/>
  <c r="S10" i="92"/>
  <c r="S13" i="92"/>
  <c r="M16" i="92"/>
  <c r="G16" i="92"/>
  <c r="K16" i="92"/>
  <c r="O16" i="92"/>
  <c r="S11" i="92"/>
  <c r="R16" i="87"/>
  <c r="B3" i="87"/>
  <c r="F8" i="22" s="1"/>
  <c r="Q13" i="87"/>
  <c r="F16" i="87"/>
  <c r="Q10" i="87"/>
  <c r="J16" i="87"/>
  <c r="L16" i="87"/>
  <c r="Q11" i="87"/>
  <c r="B3" i="84"/>
  <c r="Q13" i="84"/>
  <c r="J16" i="84"/>
  <c r="Q10" i="84"/>
  <c r="F16" i="84"/>
  <c r="L16" i="84"/>
  <c r="Q11" i="84"/>
  <c r="F25" i="22"/>
  <c r="F20" i="22"/>
  <c r="F19" i="22"/>
  <c r="F14" i="22"/>
  <c r="F13" i="22"/>
  <c r="Q10" i="24"/>
  <c r="H12" i="24"/>
  <c r="L12" i="24"/>
  <c r="J12" i="24"/>
  <c r="Q7" i="24"/>
  <c r="Q6" i="24"/>
  <c r="F12" i="24"/>
  <c r="R11" i="24"/>
  <c r="S10" i="24" s="1"/>
  <c r="Q15" i="138" l="1"/>
  <c r="P16" i="135"/>
  <c r="P16" i="132"/>
  <c r="P16" i="129"/>
  <c r="P16" i="123"/>
  <c r="P16" i="120"/>
  <c r="P16" i="117"/>
  <c r="P16" i="111"/>
  <c r="P16" i="105"/>
  <c r="P16" i="102"/>
  <c r="S15" i="99"/>
  <c r="P16" i="99"/>
  <c r="P16" i="96"/>
  <c r="P16" i="92"/>
  <c r="P16" i="87"/>
  <c r="Q15" i="84"/>
  <c r="O12" i="24"/>
  <c r="S8" i="24"/>
  <c r="P16" i="114"/>
  <c r="S15" i="138"/>
  <c r="R16" i="141"/>
  <c r="R16" i="138"/>
  <c r="P16" i="138"/>
  <c r="Q15" i="135"/>
  <c r="Q15" i="132"/>
  <c r="Q15" i="129"/>
  <c r="Q15" i="126"/>
  <c r="Q15" i="123"/>
  <c r="Q15" i="120"/>
  <c r="Q15" i="117"/>
  <c r="S15" i="114"/>
  <c r="Q15" i="114"/>
  <c r="R16" i="114"/>
  <c r="S15" i="111"/>
  <c r="Q15" i="111"/>
  <c r="R16" i="111"/>
  <c r="Q15" i="108"/>
  <c r="S15" i="105"/>
  <c r="Q15" i="105"/>
  <c r="R16" i="105"/>
  <c r="Q15" i="102"/>
  <c r="R16" i="99"/>
  <c r="Q15" i="99"/>
  <c r="Q15" i="96"/>
  <c r="S15" i="92"/>
  <c r="Q15" i="92"/>
  <c r="R16" i="92"/>
  <c r="Q15" i="87"/>
  <c r="P16" i="84"/>
  <c r="S7" i="24"/>
  <c r="M12" i="24"/>
  <c r="G12" i="24"/>
  <c r="K12" i="24"/>
  <c r="S6" i="24"/>
  <c r="Q11" i="24"/>
  <c r="P12" i="24"/>
  <c r="E12" i="24"/>
  <c r="S9" i="24"/>
  <c r="F7" i="22"/>
  <c r="R12" i="21"/>
  <c r="R13" i="21"/>
  <c r="R14" i="21"/>
  <c r="R10" i="21"/>
  <c r="P12" i="21"/>
  <c r="P13" i="21"/>
  <c r="P14" i="21"/>
  <c r="P10" i="21"/>
  <c r="O11" i="21"/>
  <c r="O15" i="21" s="1"/>
  <c r="M11" i="21"/>
  <c r="M15" i="21" s="1"/>
  <c r="K11" i="21"/>
  <c r="K15" i="21" s="1"/>
  <c r="I11" i="21"/>
  <c r="I15" i="21" s="1"/>
  <c r="G11" i="21"/>
  <c r="G15" i="21" s="1"/>
  <c r="E11" i="21"/>
  <c r="E15" i="21" s="1"/>
  <c r="C11" i="21"/>
  <c r="C15" i="21" s="1"/>
  <c r="S11" i="24" l="1"/>
  <c r="R12" i="24"/>
  <c r="R11" i="21"/>
  <c r="N11" i="21"/>
  <c r="L11" i="21"/>
  <c r="J11" i="21"/>
  <c r="H11" i="21"/>
  <c r="H15" i="21" s="1"/>
  <c r="F11" i="21"/>
  <c r="F15" i="21" s="1"/>
  <c r="D11" i="21"/>
  <c r="B11" i="21"/>
  <c r="B26" i="21"/>
  <c r="B25" i="21"/>
  <c r="B24" i="21"/>
  <c r="B23" i="21"/>
  <c r="B22" i="21"/>
  <c r="B21" i="21"/>
  <c r="B20" i="21"/>
  <c r="B7" i="21"/>
  <c r="A6" i="21"/>
  <c r="P11" i="21" l="1"/>
  <c r="R15" i="21" s="1"/>
  <c r="N15" i="21"/>
  <c r="L15" i="21"/>
  <c r="J15" i="21"/>
  <c r="B15" i="21"/>
  <c r="D15" i="21"/>
  <c r="S12" i="21" l="1"/>
  <c r="S14" i="21"/>
  <c r="M16" i="21"/>
  <c r="O16" i="21"/>
  <c r="S11" i="21"/>
  <c r="G16" i="21"/>
  <c r="K16" i="21"/>
  <c r="S10" i="21"/>
  <c r="B4" i="21"/>
  <c r="E16" i="21"/>
  <c r="S13" i="21"/>
  <c r="P15" i="21"/>
  <c r="F16" i="21" s="1"/>
  <c r="Q12" i="21" l="1"/>
  <c r="Q13" i="21"/>
  <c r="Q14" i="21"/>
  <c r="N16" i="21"/>
  <c r="D16" i="21"/>
  <c r="H16" i="21"/>
  <c r="B3" i="21"/>
  <c r="F6" i="22" s="1"/>
  <c r="B16" i="21"/>
  <c r="J16" i="21"/>
  <c r="L16" i="21"/>
  <c r="Q11" i="21"/>
  <c r="Q10" i="21"/>
  <c r="P16" i="21" l="1"/>
  <c r="R16" i="21"/>
  <c r="S15" i="21"/>
  <c r="Q15" i="21"/>
  <c r="F26" i="22" l="1"/>
</calcChain>
</file>

<file path=xl/sharedStrings.xml><?xml version="1.0" encoding="utf-8"?>
<sst xmlns="http://schemas.openxmlformats.org/spreadsheetml/2006/main" count="851" uniqueCount="76">
  <si>
    <t>%</t>
  </si>
  <si>
    <t>TOTAL</t>
  </si>
  <si>
    <t>BP</t>
  </si>
  <si>
    <t>B2</t>
  </si>
  <si>
    <t>B3</t>
  </si>
  <si>
    <t>B4</t>
  </si>
  <si>
    <t>B5</t>
  </si>
  <si>
    <t>B6</t>
  </si>
  <si>
    <t>B7</t>
  </si>
  <si>
    <t>B8</t>
  </si>
  <si>
    <t>B9</t>
  </si>
  <si>
    <t>ACTIVIDADES</t>
  </si>
  <si>
    <t>A1</t>
  </si>
  <si>
    <t>A2</t>
  </si>
  <si>
    <t>A3</t>
  </si>
  <si>
    <t>A4</t>
  </si>
  <si>
    <t>A5</t>
  </si>
  <si>
    <t>A6</t>
  </si>
  <si>
    <t>Gestión y Coordinación</t>
  </si>
  <si>
    <t>ACRÓNIMO</t>
  </si>
  <si>
    <t>B10</t>
  </si>
  <si>
    <t>B11</t>
  </si>
  <si>
    <t>B12</t>
  </si>
  <si>
    <t>B13</t>
  </si>
  <si>
    <t>B14</t>
  </si>
  <si>
    <t>B15</t>
  </si>
  <si>
    <t>B16</t>
  </si>
  <si>
    <t>B17</t>
  </si>
  <si>
    <t>B18</t>
  </si>
  <si>
    <t>B19</t>
  </si>
  <si>
    <t>B20</t>
  </si>
  <si>
    <t>CÓDIGO B</t>
  </si>
  <si>
    <t>GASTO ELEGIBLE</t>
  </si>
  <si>
    <t>CUADRO FINANCIERO RESUMEN</t>
  </si>
  <si>
    <t>A0</t>
  </si>
  <si>
    <t>Gastos de preparación</t>
  </si>
  <si>
    <t>2. Gastos de oficina y administrativos</t>
  </si>
  <si>
    <t>5. Equipamientos</t>
  </si>
  <si>
    <t>TOTAL %</t>
  </si>
  <si>
    <t>Título de la Actividad 1</t>
  </si>
  <si>
    <t>Título de la Actividad 2</t>
  </si>
  <si>
    <t>Título de la Actividad 3</t>
  </si>
  <si>
    <t>Título de la Actividad 4</t>
  </si>
  <si>
    <t>Beneficiario 3</t>
  </si>
  <si>
    <t>Beneficiario 4</t>
  </si>
  <si>
    <t>Beneficiario 5</t>
  </si>
  <si>
    <t>Beneficiario 6</t>
  </si>
  <si>
    <t>Beneficiario 7</t>
  </si>
  <si>
    <t>Beneficiario 8</t>
  </si>
  <si>
    <t>Beneficiario 10</t>
  </si>
  <si>
    <t>Beneficiario 11</t>
  </si>
  <si>
    <t>Beneficiario 12</t>
  </si>
  <si>
    <t>Beneficiario 13</t>
  </si>
  <si>
    <t>Beneficiario 14</t>
  </si>
  <si>
    <t>Beneficiario 15</t>
  </si>
  <si>
    <t>Beneficiario 16</t>
  </si>
  <si>
    <t>Beneficiario 17</t>
  </si>
  <si>
    <t>Beneficiario 18</t>
  </si>
  <si>
    <t>Beneficiario 19</t>
  </si>
  <si>
    <t>Beneficiario 9</t>
  </si>
  <si>
    <t>Beneficiario 20</t>
  </si>
  <si>
    <t>Comunicación</t>
  </si>
  <si>
    <t>DENOMINACIÓN BENEFICIARIO</t>
  </si>
  <si>
    <t>3. Viaje y alojamiento</t>
  </si>
  <si>
    <t>4. Servicios y expertos externos</t>
  </si>
  <si>
    <t>1. Personal directo</t>
  </si>
  <si>
    <t>Beneficiario 2</t>
  </si>
  <si>
    <t>Beneficiario Principal</t>
  </si>
  <si>
    <t>2. GASTO ELEGIBLE DEL PROYECTO POR CATEGORÍA DE GASTO/ANUALIDAD</t>
  </si>
  <si>
    <t>GASTO TOTAL APROBADO</t>
  </si>
  <si>
    <t>GASTO TOTAL SOLICITADO</t>
  </si>
  <si>
    <t>Solicitado</t>
  </si>
  <si>
    <t>INSTRUCCIONES</t>
  </si>
  <si>
    <t>Vigente</t>
  </si>
  <si>
    <t>RESUMEN GASTO ELEGIBLE DEL BENEFICIARIO PRINCIPAL</t>
  </si>
  <si>
    <r>
      <t xml:space="preserve">
* Cumplimente en primer lugar el presupuesto vigente por anualidades, conforme a la ultima versión de operación aprobada o la ultima modificación presentada.
* Distribuya el nuevo presupuesto solicitado por anualidades, teniendo en cuenta que no son permitidos cambios entre categorías de gasto. En este sentido, los porcentajes entre categorías de gasto cuando comparados el presupuesto vigente y el solicitado, deben coincidir.
* Si en alguna celda del Formulario Financiero aparece alguna cifra en </t>
    </r>
    <r>
      <rPr>
        <sz val="12"/>
        <color rgb="FFFF0000"/>
        <rFont val="Tahoma"/>
        <family val="2"/>
      </rPr>
      <t>rojo</t>
    </r>
    <r>
      <rPr>
        <sz val="12"/>
        <rFont val="Tahoma"/>
        <family val="2"/>
      </rPr>
      <t xml:space="preserve"> debe revisar la cumplimentación del documento.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</si>
</sst>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2" x14ac:knownFonts="1">
    <font>
      <sz val="10"/>
      <name val="Arial"/>
    </font>
    <font>
      <sz val="10"/>
      <name val="Arial"/>
      <family val="2"/>
    </font>
    <font>
      <sz val="8"/>
      <name val="Arial"/>
      <family val="2"/>
    </font>
    <font>
      <sz val="10"/>
      <name val="Tahoma"/>
      <family val="2"/>
    </font>
    <font>
      <sz val="12"/>
      <name val="Tahoma"/>
      <family val="2"/>
    </font>
    <font>
      <b/>
      <sz val="12"/>
      <color indexed="9"/>
      <name val="Tahoma"/>
      <family val="2"/>
    </font>
    <font>
      <b/>
      <sz val="10"/>
      <color indexed="9"/>
      <name val="Tahoma"/>
      <family val="2"/>
    </font>
    <font>
      <b/>
      <sz val="10"/>
      <name val="Tahoma"/>
      <family val="2"/>
    </font>
    <font>
      <b/>
      <sz val="10"/>
      <color indexed="48"/>
      <name val="Tahoma"/>
      <family val="2"/>
    </font>
    <font>
      <b/>
      <sz val="10"/>
      <color theme="0"/>
      <name val="Tahoma"/>
      <family val="2"/>
    </font>
    <font>
      <sz val="12"/>
      <color rgb="FFFF0000"/>
      <name val="Tahoma"/>
      <family val="2"/>
    </font>
    <font>
      <b/>
      <sz val="18"/>
      <color indexed="48"/>
      <name val="Tahoma"/>
      <family val="2"/>
    </font>
  </fonts>
  <fills count="10">
    <fill>
      <patternFill patternType="none"/>
    </fill>
    <fill>
      <patternFill patternType="gray125"/>
    </fill>
    <fill>
      <patternFill patternType="solid">
        <fgColor indexed="57"/>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rgb="FF33660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style="thin">
        <color auto="1"/>
      </bottom>
      <diagonal/>
    </border>
  </borders>
  <cellStyleXfs count="3">
    <xf numFmtId="0" fontId="0" fillId="0" borderId="0"/>
    <xf numFmtId="9" fontId="1" fillId="0" borderId="0" applyFont="0" applyFill="0" applyBorder="0" applyAlignment="0" applyProtection="0"/>
    <xf numFmtId="0" fontId="1" fillId="0" borderId="0"/>
  </cellStyleXfs>
  <cellXfs count="99">
    <xf numFmtId="0" fontId="0" fillId="0" borderId="0" xfId="0"/>
    <xf numFmtId="0" fontId="3" fillId="0" borderId="0" xfId="0" applyFont="1"/>
    <xf numFmtId="0" fontId="3" fillId="0" borderId="0" xfId="0" applyFont="1" applyFill="1" applyBorder="1"/>
    <xf numFmtId="0" fontId="3" fillId="0" borderId="0" xfId="0" applyFont="1" applyBorder="1"/>
    <xf numFmtId="0" fontId="4" fillId="0" borderId="0" xfId="0" applyFont="1"/>
    <xf numFmtId="0" fontId="5" fillId="2" borderId="1" xfId="0" applyFont="1" applyFill="1" applyBorder="1" applyAlignment="1">
      <alignment horizontal="centerContinuous" vertical="center" wrapText="1"/>
    </xf>
    <xf numFmtId="0" fontId="5" fillId="2" borderId="1" xfId="0" applyFont="1" applyFill="1" applyBorder="1" applyAlignment="1">
      <alignment vertical="center"/>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4" xfId="0" applyFont="1" applyFill="1" applyBorder="1" applyAlignment="1" applyProtection="1">
      <alignment vertical="center"/>
    </xf>
    <xf numFmtId="0" fontId="5" fillId="2" borderId="3" xfId="0" applyFont="1" applyFill="1" applyBorder="1" applyAlignment="1" applyProtection="1">
      <alignment vertical="center"/>
    </xf>
    <xf numFmtId="0" fontId="5" fillId="2" borderId="2" xfId="0" applyFont="1" applyFill="1" applyBorder="1" applyAlignment="1" applyProtection="1">
      <alignment horizontal="center" vertical="center"/>
    </xf>
    <xf numFmtId="0" fontId="5" fillId="0" borderId="3" xfId="0" applyFont="1" applyFill="1" applyBorder="1" applyAlignment="1" applyProtection="1">
      <alignment vertical="center"/>
    </xf>
    <xf numFmtId="0" fontId="5" fillId="2" borderId="1" xfId="0" applyFont="1" applyFill="1" applyBorder="1" applyAlignment="1" applyProtection="1">
      <alignment horizontal="centerContinuous" vertical="center"/>
    </xf>
    <xf numFmtId="0" fontId="4" fillId="0" borderId="4"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4" xfId="0"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0" fontId="3" fillId="0" borderId="0" xfId="0" applyFont="1" applyProtection="1"/>
    <xf numFmtId="0" fontId="8" fillId="0" borderId="0" xfId="0" applyFont="1" applyFill="1" applyBorder="1" applyAlignment="1" applyProtection="1">
      <alignment horizontal="center" vertical="center"/>
    </xf>
    <xf numFmtId="0" fontId="6" fillId="2" borderId="5" xfId="0" applyFont="1" applyFill="1" applyBorder="1" applyAlignment="1" applyProtection="1">
      <alignment vertical="center"/>
    </xf>
    <xf numFmtId="164" fontId="7" fillId="0" borderId="8" xfId="0" applyNumberFormat="1" applyFont="1" applyFill="1" applyBorder="1" applyAlignment="1" applyProtection="1">
      <alignment horizontal="center" vertical="center"/>
    </xf>
    <xf numFmtId="0" fontId="6" fillId="2" borderId="1" xfId="0" applyFont="1" applyFill="1" applyBorder="1" applyAlignment="1" applyProtection="1">
      <alignment horizontal="centerContinuous" vertical="center"/>
    </xf>
    <xf numFmtId="0" fontId="6" fillId="2" borderId="1" xfId="0" applyFont="1" applyFill="1" applyBorder="1" applyAlignment="1" applyProtection="1">
      <alignment vertical="center"/>
    </xf>
    <xf numFmtId="0" fontId="9" fillId="2" borderId="1" xfId="0" applyFont="1" applyFill="1" applyBorder="1" applyProtection="1"/>
    <xf numFmtId="0" fontId="6" fillId="2" borderId="1" xfId="0" applyFont="1" applyFill="1" applyBorder="1" applyAlignment="1" applyProtection="1">
      <alignment horizontal="center" vertical="center" wrapText="1"/>
    </xf>
    <xf numFmtId="164" fontId="6" fillId="2" borderId="1" xfId="0" applyNumberFormat="1" applyFont="1" applyFill="1" applyBorder="1" applyAlignment="1" applyProtection="1">
      <alignment vertical="center"/>
    </xf>
    <xf numFmtId="10" fontId="6" fillId="2" borderId="1" xfId="1" applyNumberFormat="1" applyFont="1" applyFill="1" applyBorder="1" applyAlignment="1" applyProtection="1">
      <alignment vertical="center"/>
    </xf>
    <xf numFmtId="0" fontId="3" fillId="0" borderId="0" xfId="0" applyFont="1" applyAlignment="1" applyProtection="1">
      <alignment vertical="center"/>
    </xf>
    <xf numFmtId="10" fontId="6" fillId="2" borderId="0" xfId="1" applyNumberFormat="1" applyFont="1" applyFill="1" applyBorder="1" applyAlignment="1" applyProtection="1">
      <alignment vertical="center"/>
    </xf>
    <xf numFmtId="0" fontId="3" fillId="0" borderId="0" xfId="0" applyFont="1" applyAlignment="1" applyProtection="1">
      <alignment horizontal="right" vertical="distributed"/>
    </xf>
    <xf numFmtId="0" fontId="6" fillId="0" borderId="0" xfId="0" applyFont="1" applyFill="1" applyBorder="1" applyAlignment="1" applyProtection="1">
      <alignment horizontal="center" vertical="center" wrapText="1"/>
    </xf>
    <xf numFmtId="10" fontId="6" fillId="0" borderId="0" xfId="1" applyNumberFormat="1" applyFont="1" applyFill="1" applyBorder="1" applyAlignment="1" applyProtection="1">
      <alignment vertical="center"/>
    </xf>
    <xf numFmtId="164" fontId="3" fillId="0" borderId="1" xfId="0" applyNumberFormat="1" applyFont="1" applyFill="1" applyBorder="1" applyAlignment="1" applyProtection="1">
      <alignment vertical="center"/>
    </xf>
    <xf numFmtId="164" fontId="6" fillId="0" borderId="0" xfId="0" applyNumberFormat="1" applyFont="1" applyFill="1" applyBorder="1" applyAlignment="1" applyProtection="1">
      <alignment vertical="center"/>
    </xf>
    <xf numFmtId="164" fontId="3" fillId="4" borderId="1" xfId="0" applyNumberFormat="1" applyFont="1" applyFill="1" applyBorder="1" applyAlignment="1" applyProtection="1">
      <alignment vertical="center"/>
    </xf>
    <xf numFmtId="9" fontId="6" fillId="0" borderId="0" xfId="1" applyNumberFormat="1" applyFont="1" applyFill="1" applyBorder="1" applyAlignment="1" applyProtection="1">
      <alignment vertical="center"/>
    </xf>
    <xf numFmtId="0" fontId="6" fillId="2" borderId="4" xfId="0" applyFont="1" applyFill="1" applyBorder="1" applyAlignment="1" applyProtection="1">
      <alignment vertical="center"/>
    </xf>
    <xf numFmtId="0" fontId="6" fillId="2" borderId="3" xfId="0" applyFont="1" applyFill="1" applyBorder="1" applyAlignment="1" applyProtection="1">
      <alignment vertical="center"/>
    </xf>
    <xf numFmtId="0" fontId="6" fillId="2" borderId="2" xfId="0" applyFont="1" applyFill="1" applyBorder="1" applyAlignment="1" applyProtection="1">
      <alignment horizontal="center" vertical="center"/>
    </xf>
    <xf numFmtId="0" fontId="3" fillId="3" borderId="4" xfId="0" applyFont="1" applyFill="1" applyBorder="1" applyAlignment="1" applyProtection="1">
      <alignment vertical="center"/>
    </xf>
    <xf numFmtId="0" fontId="3" fillId="3" borderId="3" xfId="0" applyFont="1" applyFill="1" applyBorder="1" applyAlignment="1" applyProtection="1">
      <alignment vertical="center"/>
    </xf>
    <xf numFmtId="0" fontId="3" fillId="0" borderId="4" xfId="0" applyFont="1" applyFill="1" applyBorder="1" applyAlignment="1" applyProtection="1">
      <alignment vertical="center"/>
    </xf>
    <xf numFmtId="0" fontId="6" fillId="0" borderId="3" xfId="0" applyFont="1" applyFill="1" applyBorder="1" applyAlignment="1" applyProtection="1">
      <alignment vertical="center"/>
    </xf>
    <xf numFmtId="164" fontId="3" fillId="0" borderId="1" xfId="0" applyNumberFormat="1" applyFont="1" applyFill="1" applyBorder="1" applyAlignment="1" applyProtection="1">
      <alignment vertical="center"/>
      <protection locked="0"/>
    </xf>
    <xf numFmtId="0" fontId="5" fillId="2" borderId="11"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xf>
    <xf numFmtId="0" fontId="5" fillId="2" borderId="12"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4" fontId="5" fillId="2" borderId="11" xfId="0" applyNumberFormat="1" applyFont="1" applyFill="1" applyBorder="1" applyAlignment="1" applyProtection="1">
      <alignment vertical="center"/>
    </xf>
    <xf numFmtId="0" fontId="5" fillId="0" borderId="15" xfId="0" applyFont="1" applyFill="1" applyBorder="1" applyAlignment="1" applyProtection="1">
      <alignment vertical="center"/>
    </xf>
    <xf numFmtId="0" fontId="5" fillId="2" borderId="9" xfId="0" applyFont="1" applyFill="1" applyBorder="1" applyAlignment="1" applyProtection="1">
      <alignment vertical="center"/>
    </xf>
    <xf numFmtId="0" fontId="4" fillId="5" borderId="9" xfId="0" applyFont="1" applyFill="1" applyBorder="1" applyAlignment="1" applyProtection="1">
      <alignment vertical="center" wrapText="1"/>
      <protection locked="0"/>
    </xf>
    <xf numFmtId="0" fontId="4" fillId="5" borderId="3" xfId="0" applyFont="1" applyFill="1" applyBorder="1" applyAlignment="1" applyProtection="1">
      <alignment vertical="center" wrapText="1"/>
    </xf>
    <xf numFmtId="4" fontId="4" fillId="5" borderId="11" xfId="0" applyNumberFormat="1" applyFont="1" applyFill="1" applyBorder="1" applyAlignment="1" applyProtection="1">
      <alignment vertical="center" wrapText="1"/>
    </xf>
    <xf numFmtId="0" fontId="4" fillId="5" borderId="13" xfId="0" applyFont="1" applyFill="1" applyBorder="1" applyAlignment="1" applyProtection="1">
      <alignment vertical="center" wrapText="1"/>
      <protection locked="0"/>
    </xf>
    <xf numFmtId="0" fontId="4" fillId="5" borderId="12" xfId="0" applyFont="1" applyFill="1" applyBorder="1" applyAlignment="1" applyProtection="1">
      <alignment vertical="center" wrapText="1"/>
    </xf>
    <xf numFmtId="4" fontId="4" fillId="5" borderId="14" xfId="0" applyNumberFormat="1" applyFont="1" applyFill="1" applyBorder="1" applyAlignment="1" applyProtection="1">
      <alignment vertical="center" wrapText="1"/>
    </xf>
    <xf numFmtId="4" fontId="4" fillId="6" borderId="11" xfId="0" applyNumberFormat="1" applyFont="1" applyFill="1" applyBorder="1" applyAlignment="1" applyProtection="1">
      <alignment vertical="center" wrapText="1"/>
    </xf>
    <xf numFmtId="4" fontId="4" fillId="6" borderId="2" xfId="0" applyNumberFormat="1" applyFont="1" applyFill="1" applyBorder="1" applyAlignment="1" applyProtection="1">
      <alignment vertical="center" wrapText="1"/>
    </xf>
    <xf numFmtId="0" fontId="4" fillId="7" borderId="9" xfId="0" applyFont="1" applyFill="1" applyBorder="1" applyAlignment="1" applyProtection="1">
      <alignment vertical="center"/>
      <protection locked="0"/>
    </xf>
    <xf numFmtId="0" fontId="4" fillId="7" borderId="3" xfId="0" applyFont="1" applyFill="1" applyBorder="1" applyAlignment="1" applyProtection="1">
      <alignment vertical="center"/>
    </xf>
    <xf numFmtId="0" fontId="4" fillId="8" borderId="9" xfId="0" applyFont="1" applyFill="1" applyBorder="1" applyAlignment="1" applyProtection="1">
      <alignment vertical="center"/>
    </xf>
    <xf numFmtId="0" fontId="4" fillId="8" borderId="3" xfId="0" applyFont="1" applyFill="1" applyBorder="1" applyAlignment="1" applyProtection="1">
      <alignment vertical="center"/>
    </xf>
    <xf numFmtId="0" fontId="8" fillId="0" borderId="0" xfId="0" applyFont="1" applyFill="1" applyBorder="1" applyAlignment="1" applyProtection="1">
      <alignment horizontal="center" vertical="center"/>
    </xf>
    <xf numFmtId="164" fontId="7" fillId="0" borderId="0" xfId="0" applyNumberFormat="1" applyFont="1" applyFill="1" applyBorder="1" applyAlignment="1" applyProtection="1">
      <alignment horizontal="center" vertical="center"/>
    </xf>
    <xf numFmtId="0" fontId="3" fillId="0" borderId="3" xfId="0" applyFont="1" applyFill="1" applyBorder="1" applyAlignment="1" applyProtection="1">
      <alignment vertical="center"/>
    </xf>
    <xf numFmtId="0" fontId="9" fillId="9" borderId="1" xfId="0" applyFont="1" applyFill="1" applyBorder="1" applyAlignment="1" applyProtection="1">
      <alignment horizontal="center" vertical="center" wrapText="1"/>
    </xf>
    <xf numFmtId="0" fontId="6" fillId="9" borderId="1" xfId="0" applyFont="1" applyFill="1" applyBorder="1" applyAlignment="1" applyProtection="1">
      <alignment horizontal="center" vertical="center" wrapText="1"/>
    </xf>
    <xf numFmtId="164" fontId="6" fillId="9" borderId="1" xfId="0" applyNumberFormat="1" applyFont="1" applyFill="1" applyBorder="1" applyAlignment="1" applyProtection="1">
      <alignment vertical="center"/>
    </xf>
    <xf numFmtId="10" fontId="6" fillId="9" borderId="1" xfId="1" applyNumberFormat="1" applyFont="1" applyFill="1" applyBorder="1" applyAlignment="1" applyProtection="1">
      <alignment vertical="center"/>
    </xf>
    <xf numFmtId="10" fontId="6" fillId="9" borderId="0" xfId="1" applyNumberFormat="1" applyFont="1" applyFill="1" applyBorder="1" applyAlignment="1" applyProtection="1">
      <alignment vertical="center"/>
    </xf>
    <xf numFmtId="0" fontId="4" fillId="0" borderId="26"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0" borderId="18" xfId="0" applyFont="1" applyBorder="1" applyAlignment="1">
      <alignment horizontal="left" vertical="top" wrapText="1"/>
    </xf>
    <xf numFmtId="0" fontId="4" fillId="0" borderId="19" xfId="0" applyFont="1" applyBorder="1" applyAlignment="1">
      <alignment horizontal="left" vertical="top"/>
    </xf>
    <xf numFmtId="0" fontId="4" fillId="0" borderId="20" xfId="0" applyFont="1" applyBorder="1" applyAlignment="1">
      <alignment horizontal="left" vertical="top"/>
    </xf>
    <xf numFmtId="0" fontId="4" fillId="0" borderId="21" xfId="0" applyFont="1" applyBorder="1" applyAlignment="1">
      <alignment horizontal="left" vertical="top"/>
    </xf>
    <xf numFmtId="0" fontId="4" fillId="0" borderId="0" xfId="0" applyFont="1" applyBorder="1" applyAlignment="1">
      <alignment horizontal="left" vertical="top"/>
    </xf>
    <xf numFmtId="0" fontId="4" fillId="0" borderId="22" xfId="0" applyFont="1" applyBorder="1" applyAlignment="1">
      <alignment horizontal="left" vertical="top"/>
    </xf>
    <xf numFmtId="0" fontId="4" fillId="0" borderId="23" xfId="0" applyFont="1" applyBorder="1" applyAlignment="1">
      <alignment horizontal="left" vertical="top"/>
    </xf>
    <xf numFmtId="0" fontId="4" fillId="0" borderId="24" xfId="0" applyFont="1" applyBorder="1" applyAlignment="1">
      <alignment horizontal="left" vertical="top"/>
    </xf>
    <xf numFmtId="0" fontId="4" fillId="0" borderId="25" xfId="0" applyFont="1" applyBorder="1" applyAlignment="1">
      <alignment horizontal="left" vertical="top"/>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2" xfId="0" applyFont="1" applyFill="1" applyBorder="1" applyAlignment="1" applyProtection="1">
      <alignment horizontal="left" vertical="center"/>
    </xf>
    <xf numFmtId="0" fontId="5" fillId="2" borderId="9"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11" fillId="0" borderId="0" xfId="0" applyFont="1" applyFill="1" applyBorder="1" applyAlignment="1">
      <alignment horizontal="center" vertical="center"/>
    </xf>
    <xf numFmtId="0" fontId="8" fillId="0" borderId="0"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3" borderId="7" xfId="0" applyFont="1" applyFill="1" applyBorder="1" applyAlignment="1" applyProtection="1">
      <alignment horizontal="center" vertical="center"/>
    </xf>
  </cellXfs>
  <cellStyles count="3">
    <cellStyle name="Normal" xfId="0" builtinId="0"/>
    <cellStyle name="Normal 2" xfId="2"/>
    <cellStyle name="Porcentaje" xfId="1" builtinId="5"/>
  </cellStyles>
  <dxfs count="377">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ndense val="0"/>
        <extend val="0"/>
        <color indexed="10"/>
      </font>
    </dxf>
  </dxfs>
  <tableStyles count="0" defaultTableStyle="TableStyleMedium9" defaultPivotStyle="PivotStyleLight16"/>
  <colors>
    <mruColors>
      <color rgb="FF336600"/>
      <color rgb="FF008000"/>
      <color rgb="FF669900"/>
      <color rgb="FF006600"/>
      <color rgb="FF339966"/>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E23" sqref="E23"/>
    </sheetView>
  </sheetViews>
  <sheetFormatPr baseColWidth="10" defaultColWidth="10.85546875" defaultRowHeight="12.75" x14ac:dyDescent="0.2"/>
  <cols>
    <col min="1" max="1" width="19.140625" style="1" customWidth="1"/>
    <col min="2" max="2" width="13.42578125" style="1" customWidth="1"/>
    <col min="3" max="3" width="41.42578125" style="1" customWidth="1"/>
    <col min="4" max="4" width="13.85546875" style="1" customWidth="1"/>
    <col min="5" max="5" width="17.42578125" style="1" customWidth="1"/>
    <col min="6" max="6" width="16.85546875" style="1" customWidth="1"/>
    <col min="7" max="16384" width="10.85546875" style="1"/>
  </cols>
  <sheetData>
    <row r="1" spans="1:6" x14ac:dyDescent="0.2">
      <c r="A1" s="3"/>
      <c r="B1" s="3"/>
      <c r="C1" s="3"/>
      <c r="D1" s="3"/>
      <c r="E1" s="3"/>
      <c r="F1" s="3"/>
    </row>
    <row r="2" spans="1:6" ht="15" x14ac:dyDescent="0.2">
      <c r="A2" s="74"/>
      <c r="B2" s="75"/>
      <c r="C2" s="75"/>
      <c r="D2" s="75"/>
      <c r="E2" s="75"/>
      <c r="F2" s="75"/>
    </row>
    <row r="3" spans="1:6" ht="27" customHeight="1" thickBot="1" x14ac:dyDescent="0.25">
      <c r="A3" s="85" t="s">
        <v>72</v>
      </c>
      <c r="B3" s="86"/>
      <c r="C3" s="86"/>
      <c r="D3" s="86"/>
      <c r="E3" s="86"/>
      <c r="F3" s="86"/>
    </row>
    <row r="4" spans="1:6" x14ac:dyDescent="0.2">
      <c r="A4" s="76" t="s">
        <v>75</v>
      </c>
      <c r="B4" s="77"/>
      <c r="C4" s="77"/>
      <c r="D4" s="77"/>
      <c r="E4" s="77"/>
      <c r="F4" s="78"/>
    </row>
    <row r="5" spans="1:6" x14ac:dyDescent="0.2">
      <c r="A5" s="79"/>
      <c r="B5" s="80"/>
      <c r="C5" s="80"/>
      <c r="D5" s="80"/>
      <c r="E5" s="80"/>
      <c r="F5" s="81"/>
    </row>
    <row r="6" spans="1:6" x14ac:dyDescent="0.2">
      <c r="A6" s="79"/>
      <c r="B6" s="80"/>
      <c r="C6" s="80"/>
      <c r="D6" s="80"/>
      <c r="E6" s="80"/>
      <c r="F6" s="81"/>
    </row>
    <row r="7" spans="1:6" x14ac:dyDescent="0.2">
      <c r="A7" s="79"/>
      <c r="B7" s="80"/>
      <c r="C7" s="80"/>
      <c r="D7" s="80"/>
      <c r="E7" s="80"/>
      <c r="F7" s="81"/>
    </row>
    <row r="8" spans="1:6" x14ac:dyDescent="0.2">
      <c r="A8" s="79"/>
      <c r="B8" s="80"/>
      <c r="C8" s="80"/>
      <c r="D8" s="80"/>
      <c r="E8" s="80"/>
      <c r="F8" s="81"/>
    </row>
    <row r="9" spans="1:6" x14ac:dyDescent="0.2">
      <c r="A9" s="79"/>
      <c r="B9" s="80"/>
      <c r="C9" s="80"/>
      <c r="D9" s="80"/>
      <c r="E9" s="80"/>
      <c r="F9" s="81"/>
    </row>
    <row r="10" spans="1:6" x14ac:dyDescent="0.2">
      <c r="A10" s="79"/>
      <c r="B10" s="80"/>
      <c r="C10" s="80"/>
      <c r="D10" s="80"/>
      <c r="E10" s="80"/>
      <c r="F10" s="81"/>
    </row>
    <row r="11" spans="1:6" x14ac:dyDescent="0.2">
      <c r="A11" s="79"/>
      <c r="B11" s="80"/>
      <c r="C11" s="80"/>
      <c r="D11" s="80"/>
      <c r="E11" s="80"/>
      <c r="F11" s="81"/>
    </row>
    <row r="12" spans="1:6" x14ac:dyDescent="0.2">
      <c r="A12" s="79"/>
      <c r="B12" s="80"/>
      <c r="C12" s="80"/>
      <c r="D12" s="80"/>
      <c r="E12" s="80"/>
      <c r="F12" s="81"/>
    </row>
    <row r="13" spans="1:6" x14ac:dyDescent="0.2">
      <c r="A13" s="79"/>
      <c r="B13" s="80"/>
      <c r="C13" s="80"/>
      <c r="D13" s="80"/>
      <c r="E13" s="80"/>
      <c r="F13" s="81"/>
    </row>
    <row r="14" spans="1:6" x14ac:dyDescent="0.2">
      <c r="A14" s="79"/>
      <c r="B14" s="80"/>
      <c r="C14" s="80"/>
      <c r="D14" s="80"/>
      <c r="E14" s="80"/>
      <c r="F14" s="81"/>
    </row>
    <row r="15" spans="1:6" x14ac:dyDescent="0.2">
      <c r="A15" s="79"/>
      <c r="B15" s="80"/>
      <c r="C15" s="80"/>
      <c r="D15" s="80"/>
      <c r="E15" s="80"/>
      <c r="F15" s="81"/>
    </row>
    <row r="16" spans="1:6" ht="13.5" thickBot="1" x14ac:dyDescent="0.25">
      <c r="A16" s="82"/>
      <c r="B16" s="83"/>
      <c r="C16" s="83"/>
      <c r="D16" s="83"/>
      <c r="E16" s="83"/>
      <c r="F16" s="84"/>
    </row>
  </sheetData>
  <sheetProtection algorithmName="SHA-512" hashValue="0nUErtc7lwS2OEWVp8dvBNJFFBHiiw2/ulVp1NfYoAvpRgGqdv4Vz1WKJWX5GExkizThzemeyuoK6JXIy1Wn5Q==" saltValue="+ScteEuS1hMKe/jfZ8rn8Q==" spinCount="100000" sheet="1" objects="1" scenarios="1"/>
  <mergeCells count="2">
    <mergeCell ref="A4:F16"/>
    <mergeCell ref="A3:F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showGridLines="0" zoomScaleNormal="100" zoomScaleSheetLayoutView="49" workbookViewId="0">
      <selection activeCell="O13" sqref="O13"/>
    </sheetView>
  </sheetViews>
  <sheetFormatPr baseColWidth="10" defaultColWidth="10.85546875" defaultRowHeight="12.75" x14ac:dyDescent="0.2"/>
  <cols>
    <col min="1" max="1" width="34.7109375" style="20" bestFit="1" customWidth="1"/>
    <col min="2" max="16" width="13" style="20" customWidth="1"/>
    <col min="17" max="17" width="10.7109375" style="20" customWidth="1"/>
    <col min="18" max="18" width="13" style="20" customWidth="1"/>
    <col min="19" max="19" width="10.7109375" style="20" customWidth="1"/>
    <col min="20" max="16384" width="10.85546875" style="20"/>
  </cols>
  <sheetData>
    <row r="1" spans="1:21" x14ac:dyDescent="0.2">
      <c r="A1" s="95" t="s">
        <v>74</v>
      </c>
      <c r="B1" s="95"/>
      <c r="C1" s="95"/>
      <c r="D1" s="95"/>
      <c r="E1" s="95"/>
      <c r="F1" s="95"/>
      <c r="G1" s="95"/>
      <c r="H1" s="95"/>
      <c r="I1" s="95"/>
      <c r="J1" s="95"/>
      <c r="K1" s="95"/>
      <c r="L1" s="95"/>
      <c r="M1" s="95"/>
      <c r="N1" s="95"/>
      <c r="O1" s="66"/>
    </row>
    <row r="2" spans="1:21" x14ac:dyDescent="0.2">
      <c r="A2" s="66"/>
      <c r="B2" s="66"/>
      <c r="C2" s="66"/>
      <c r="D2" s="66"/>
      <c r="E2" s="66"/>
      <c r="F2" s="66"/>
      <c r="G2" s="66"/>
      <c r="H2" s="66"/>
      <c r="I2" s="66"/>
      <c r="J2" s="66"/>
      <c r="K2" s="66"/>
      <c r="L2" s="66"/>
      <c r="M2" s="66"/>
      <c r="N2" s="66"/>
      <c r="O2" s="66"/>
    </row>
    <row r="3" spans="1:21" x14ac:dyDescent="0.2">
      <c r="A3" s="22" t="s">
        <v>69</v>
      </c>
      <c r="B3" s="23">
        <f>+P15</f>
        <v>0</v>
      </c>
      <c r="C3" s="67"/>
      <c r="D3" s="66"/>
      <c r="E3" s="66"/>
      <c r="F3" s="66"/>
      <c r="G3" s="66"/>
      <c r="H3" s="66"/>
      <c r="I3" s="66"/>
      <c r="J3" s="66"/>
      <c r="K3" s="66"/>
      <c r="L3" s="66"/>
      <c r="M3" s="66"/>
      <c r="N3" s="66"/>
      <c r="O3" s="66"/>
    </row>
    <row r="4" spans="1:21" x14ac:dyDescent="0.2">
      <c r="A4" s="22" t="s">
        <v>70</v>
      </c>
      <c r="B4" s="23">
        <f>+R15</f>
        <v>0</v>
      </c>
      <c r="C4" s="67"/>
      <c r="L4" s="32"/>
      <c r="M4" s="32"/>
    </row>
    <row r="5" spans="1:21" x14ac:dyDescent="0.2">
      <c r="L5" s="32"/>
      <c r="M5" s="32"/>
    </row>
    <row r="6" spans="1:21" x14ac:dyDescent="0.2">
      <c r="A6" s="24">
        <f>Resumen!A2</f>
        <v>0</v>
      </c>
      <c r="B6" s="24"/>
      <c r="C6" s="24"/>
      <c r="D6" s="24"/>
      <c r="E6" s="24"/>
      <c r="F6" s="24"/>
      <c r="G6" s="24"/>
      <c r="H6" s="24"/>
      <c r="I6" s="24"/>
      <c r="J6" s="24"/>
      <c r="K6" s="24"/>
      <c r="L6" s="24"/>
      <c r="M6" s="24"/>
      <c r="N6" s="24"/>
      <c r="O6" s="24"/>
      <c r="P6" s="24"/>
      <c r="Q6" s="24"/>
      <c r="R6" s="24"/>
      <c r="S6" s="24"/>
      <c r="T6" s="33"/>
      <c r="U6" s="34"/>
    </row>
    <row r="7" spans="1:21" x14ac:dyDescent="0.2">
      <c r="A7" s="25"/>
      <c r="B7" s="96" t="str">
        <f>Resumen!C6</f>
        <v>Beneficiario Principal</v>
      </c>
      <c r="C7" s="97"/>
      <c r="D7" s="97"/>
      <c r="E7" s="97"/>
      <c r="F7" s="97"/>
      <c r="G7" s="97"/>
      <c r="H7" s="97"/>
      <c r="I7" s="97"/>
      <c r="J7" s="97"/>
      <c r="K7" s="97"/>
      <c r="L7" s="97"/>
      <c r="M7" s="97"/>
      <c r="N7" s="97"/>
      <c r="O7" s="97"/>
      <c r="P7" s="97"/>
      <c r="Q7" s="98"/>
      <c r="R7" s="96"/>
      <c r="S7" s="97"/>
      <c r="T7" s="33"/>
      <c r="U7" s="34"/>
    </row>
    <row r="8" spans="1:21" x14ac:dyDescent="0.2">
      <c r="A8" s="26"/>
      <c r="B8" s="27" t="s">
        <v>73</v>
      </c>
      <c r="C8" s="69" t="s">
        <v>71</v>
      </c>
      <c r="D8" s="27" t="s">
        <v>73</v>
      </c>
      <c r="E8" s="69" t="s">
        <v>71</v>
      </c>
      <c r="F8" s="27" t="s">
        <v>73</v>
      </c>
      <c r="G8" s="69" t="s">
        <v>71</v>
      </c>
      <c r="H8" s="27" t="s">
        <v>73</v>
      </c>
      <c r="I8" s="69" t="s">
        <v>71</v>
      </c>
      <c r="J8" s="27" t="s">
        <v>73</v>
      </c>
      <c r="K8" s="69" t="s">
        <v>71</v>
      </c>
      <c r="L8" s="27" t="s">
        <v>73</v>
      </c>
      <c r="M8" s="69" t="s">
        <v>71</v>
      </c>
      <c r="N8" s="27" t="s">
        <v>73</v>
      </c>
      <c r="O8" s="69" t="s">
        <v>71</v>
      </c>
      <c r="P8" s="27" t="s">
        <v>1</v>
      </c>
      <c r="Q8" s="27" t="s">
        <v>0</v>
      </c>
      <c r="R8" s="70" t="s">
        <v>1</v>
      </c>
      <c r="S8" s="70" t="s">
        <v>0</v>
      </c>
      <c r="T8" s="33"/>
      <c r="U8" s="33"/>
    </row>
    <row r="9" spans="1:21" x14ac:dyDescent="0.2">
      <c r="A9" s="26"/>
      <c r="B9" s="27">
        <v>2014</v>
      </c>
      <c r="C9" s="69">
        <v>2014</v>
      </c>
      <c r="D9" s="27">
        <v>2015</v>
      </c>
      <c r="E9" s="69">
        <v>2015</v>
      </c>
      <c r="F9" s="27">
        <v>2016</v>
      </c>
      <c r="G9" s="69">
        <v>2016</v>
      </c>
      <c r="H9" s="27">
        <v>2017</v>
      </c>
      <c r="I9" s="69">
        <v>2017</v>
      </c>
      <c r="J9" s="27">
        <v>2018</v>
      </c>
      <c r="K9" s="69">
        <v>2018</v>
      </c>
      <c r="L9" s="27">
        <v>2019</v>
      </c>
      <c r="M9" s="69">
        <v>2019</v>
      </c>
      <c r="N9" s="27">
        <v>2020</v>
      </c>
      <c r="O9" s="69">
        <v>2020</v>
      </c>
      <c r="P9" s="27" t="s">
        <v>73</v>
      </c>
      <c r="Q9" s="27"/>
      <c r="R9" s="70" t="s">
        <v>71</v>
      </c>
      <c r="S9" s="70"/>
      <c r="T9" s="33"/>
      <c r="U9" s="33"/>
    </row>
    <row r="10" spans="1:21" s="30" customFormat="1" ht="15" x14ac:dyDescent="0.2">
      <c r="A10" s="6" t="s">
        <v>65</v>
      </c>
      <c r="B10" s="46"/>
      <c r="C10" s="46"/>
      <c r="D10" s="46"/>
      <c r="E10" s="46"/>
      <c r="F10" s="46"/>
      <c r="G10" s="46"/>
      <c r="H10" s="46"/>
      <c r="I10" s="46"/>
      <c r="J10" s="46"/>
      <c r="K10" s="46"/>
      <c r="L10" s="46"/>
      <c r="M10" s="46"/>
      <c r="N10" s="35">
        <v>0</v>
      </c>
      <c r="O10" s="46"/>
      <c r="P10" s="28">
        <f>ROUND(SUM(B10+D10+F10+H10+J10+L10+N10),2)</f>
        <v>0</v>
      </c>
      <c r="Q10" s="29">
        <f>IF(P10=0,0,P10/$P$15)</f>
        <v>0</v>
      </c>
      <c r="R10" s="71">
        <f>ROUND(SUM(C10+E10+G10+I10+K10+M10+O10),2)</f>
        <v>0</v>
      </c>
      <c r="S10" s="72">
        <f>IF(R10=0,0,R10/$R$15)</f>
        <v>0</v>
      </c>
      <c r="T10" s="36"/>
      <c r="U10" s="34"/>
    </row>
    <row r="11" spans="1:21" s="30" customFormat="1" ht="30" x14ac:dyDescent="0.2">
      <c r="A11" s="7" t="s">
        <v>36</v>
      </c>
      <c r="B11" s="37">
        <f>B10*0.15</f>
        <v>0</v>
      </c>
      <c r="C11" s="37">
        <f>C10*0.15</f>
        <v>0</v>
      </c>
      <c r="D11" s="37">
        <f t="shared" ref="D11:O11" si="0">D10*0.15</f>
        <v>0</v>
      </c>
      <c r="E11" s="37">
        <f t="shared" si="0"/>
        <v>0</v>
      </c>
      <c r="F11" s="37">
        <f t="shared" si="0"/>
        <v>0</v>
      </c>
      <c r="G11" s="37">
        <f t="shared" si="0"/>
        <v>0</v>
      </c>
      <c r="H11" s="37">
        <f t="shared" si="0"/>
        <v>0</v>
      </c>
      <c r="I11" s="37">
        <f t="shared" si="0"/>
        <v>0</v>
      </c>
      <c r="J11" s="37">
        <f t="shared" si="0"/>
        <v>0</v>
      </c>
      <c r="K11" s="37">
        <f t="shared" si="0"/>
        <v>0</v>
      </c>
      <c r="L11" s="37">
        <f t="shared" si="0"/>
        <v>0</v>
      </c>
      <c r="M11" s="37">
        <f t="shared" si="0"/>
        <v>0</v>
      </c>
      <c r="N11" s="37">
        <f t="shared" si="0"/>
        <v>0</v>
      </c>
      <c r="O11" s="37">
        <f t="shared" si="0"/>
        <v>0</v>
      </c>
      <c r="P11" s="28">
        <f t="shared" ref="P11:P14" si="1">ROUND(SUM(B11+D11+F11+H11+J11+L11+N11),2)</f>
        <v>0</v>
      </c>
      <c r="Q11" s="29">
        <f>IF(P11=0,0,P11/$P$15)</f>
        <v>0</v>
      </c>
      <c r="R11" s="71">
        <f t="shared" ref="R11:R14" si="2">ROUND(SUM(C11+E11+G11+I11+K11+M11+O11),2)</f>
        <v>0</v>
      </c>
      <c r="S11" s="72">
        <f>IF(R11=0,0,R11/$R$15)</f>
        <v>0</v>
      </c>
      <c r="T11" s="36"/>
      <c r="U11" s="34"/>
    </row>
    <row r="12" spans="1:21" s="30" customFormat="1" ht="15" x14ac:dyDescent="0.2">
      <c r="A12" s="8" t="s">
        <v>63</v>
      </c>
      <c r="B12" s="46"/>
      <c r="C12" s="46"/>
      <c r="D12" s="46"/>
      <c r="E12" s="46"/>
      <c r="F12" s="46"/>
      <c r="G12" s="46"/>
      <c r="H12" s="46"/>
      <c r="I12" s="46"/>
      <c r="J12" s="46"/>
      <c r="K12" s="46"/>
      <c r="L12" s="46"/>
      <c r="M12" s="46"/>
      <c r="N12" s="35">
        <v>0</v>
      </c>
      <c r="O12" s="46"/>
      <c r="P12" s="28">
        <f t="shared" si="1"/>
        <v>0</v>
      </c>
      <c r="Q12" s="29">
        <f>IF(P12=0,0,P12/$P$15)</f>
        <v>0</v>
      </c>
      <c r="R12" s="71">
        <f t="shared" si="2"/>
        <v>0</v>
      </c>
      <c r="S12" s="72">
        <f>IF(R12=0,0,R12/$R$15)</f>
        <v>0</v>
      </c>
      <c r="T12" s="36"/>
      <c r="U12" s="34"/>
    </row>
    <row r="13" spans="1:21" s="30" customFormat="1" ht="30" x14ac:dyDescent="0.2">
      <c r="A13" s="7" t="s">
        <v>64</v>
      </c>
      <c r="B13" s="46"/>
      <c r="C13" s="46"/>
      <c r="D13" s="46"/>
      <c r="E13" s="46"/>
      <c r="F13" s="46"/>
      <c r="G13" s="46"/>
      <c r="H13" s="46"/>
      <c r="I13" s="46"/>
      <c r="J13" s="46"/>
      <c r="K13" s="46"/>
      <c r="L13" s="46"/>
      <c r="M13" s="46"/>
      <c r="N13" s="35">
        <v>0</v>
      </c>
      <c r="O13" s="46"/>
      <c r="P13" s="28">
        <f t="shared" si="1"/>
        <v>0</v>
      </c>
      <c r="Q13" s="29">
        <f>IF(P13=0,0,P13/$P$15)</f>
        <v>0</v>
      </c>
      <c r="R13" s="71">
        <f t="shared" si="2"/>
        <v>0</v>
      </c>
      <c r="S13" s="72">
        <f>IF(R13=0,0,R13/$R$15)</f>
        <v>0</v>
      </c>
      <c r="T13" s="36"/>
      <c r="U13" s="34"/>
    </row>
    <row r="14" spans="1:21" s="30" customFormat="1" ht="15" x14ac:dyDescent="0.2">
      <c r="A14" s="6" t="s">
        <v>37</v>
      </c>
      <c r="B14" s="46"/>
      <c r="C14" s="46"/>
      <c r="D14" s="46"/>
      <c r="E14" s="46"/>
      <c r="F14" s="46"/>
      <c r="G14" s="46"/>
      <c r="H14" s="46"/>
      <c r="I14" s="46"/>
      <c r="J14" s="46"/>
      <c r="K14" s="46"/>
      <c r="L14" s="46"/>
      <c r="M14" s="46"/>
      <c r="N14" s="35">
        <v>0</v>
      </c>
      <c r="O14" s="46"/>
      <c r="P14" s="28">
        <f t="shared" si="1"/>
        <v>0</v>
      </c>
      <c r="Q14" s="29">
        <f>IF(P14=0,0,P14/$P$15)</f>
        <v>0</v>
      </c>
      <c r="R14" s="71">
        <f t="shared" si="2"/>
        <v>0</v>
      </c>
      <c r="S14" s="72">
        <f>IF(R14=0,0,R14/$R$15)</f>
        <v>0</v>
      </c>
      <c r="T14" s="36"/>
      <c r="U14" s="34"/>
    </row>
    <row r="15" spans="1:21" s="30" customFormat="1" ht="15" x14ac:dyDescent="0.2">
      <c r="A15" s="9" t="s">
        <v>1</v>
      </c>
      <c r="B15" s="28">
        <f t="shared" ref="B15:Q15" si="3">SUM(B10:B14)</f>
        <v>0</v>
      </c>
      <c r="C15" s="71">
        <f t="shared" si="3"/>
        <v>0</v>
      </c>
      <c r="D15" s="28">
        <f t="shared" si="3"/>
        <v>0</v>
      </c>
      <c r="E15" s="71">
        <f t="shared" si="3"/>
        <v>0</v>
      </c>
      <c r="F15" s="28">
        <f t="shared" si="3"/>
        <v>0</v>
      </c>
      <c r="G15" s="71">
        <f t="shared" si="3"/>
        <v>0</v>
      </c>
      <c r="H15" s="28">
        <f t="shared" si="3"/>
        <v>0</v>
      </c>
      <c r="I15" s="71">
        <f t="shared" si="3"/>
        <v>0</v>
      </c>
      <c r="J15" s="28">
        <f t="shared" si="3"/>
        <v>0</v>
      </c>
      <c r="K15" s="71">
        <f t="shared" si="3"/>
        <v>0</v>
      </c>
      <c r="L15" s="28">
        <f t="shared" si="3"/>
        <v>0</v>
      </c>
      <c r="M15" s="71">
        <f t="shared" si="3"/>
        <v>0</v>
      </c>
      <c r="N15" s="28">
        <f t="shared" si="3"/>
        <v>0</v>
      </c>
      <c r="O15" s="71">
        <f t="shared" si="3"/>
        <v>0</v>
      </c>
      <c r="P15" s="28">
        <f>ROUND(SUM(P10:P14),2)</f>
        <v>0</v>
      </c>
      <c r="Q15" s="29">
        <f t="shared" si="3"/>
        <v>0</v>
      </c>
      <c r="R15" s="71">
        <f>ROUND(SUM(R10:R14),2)</f>
        <v>0</v>
      </c>
      <c r="S15" s="72">
        <f t="shared" ref="S15" si="4">SUM(S10:S14)</f>
        <v>0</v>
      </c>
      <c r="T15" s="36"/>
      <c r="U15" s="38"/>
    </row>
    <row r="16" spans="1:21" ht="15" x14ac:dyDescent="0.2">
      <c r="A16" s="10" t="s">
        <v>38</v>
      </c>
      <c r="B16" s="29">
        <f>IF(B15=0,0,B15/$P$15)</f>
        <v>0</v>
      </c>
      <c r="C16" s="72">
        <f>IF(C15=0,0,C15/$R$15)</f>
        <v>0</v>
      </c>
      <c r="D16" s="29">
        <f>IF(D15=0,0,D15/$P$15)</f>
        <v>0</v>
      </c>
      <c r="E16" s="72">
        <f>IF(E15=0,0,E15/$R$15)</f>
        <v>0</v>
      </c>
      <c r="F16" s="29">
        <f>IF(F15=0,0,F15/$P$15)</f>
        <v>0</v>
      </c>
      <c r="G16" s="72">
        <f>IF(G15=0,0,G15/$R$15)</f>
        <v>0</v>
      </c>
      <c r="H16" s="29">
        <f>IF(H15=0,0,H15/$P$15)</f>
        <v>0</v>
      </c>
      <c r="I16" s="72">
        <f>IF(I15=0,0,I15/$R$15)</f>
        <v>0</v>
      </c>
      <c r="J16" s="29">
        <f>IF(J15=0,0,J15/$P$15)</f>
        <v>0</v>
      </c>
      <c r="K16" s="72">
        <f>IF(K15=0,0,K15/$R$15)</f>
        <v>0</v>
      </c>
      <c r="L16" s="29">
        <f>IF(L15=0,0,L15/$P$15)</f>
        <v>0</v>
      </c>
      <c r="M16" s="72">
        <f>IF(M15=0,0,M15/$R$15)</f>
        <v>0</v>
      </c>
      <c r="N16" s="29">
        <f>IF(N15=0,0,N15/$P$15)</f>
        <v>0</v>
      </c>
      <c r="O16" s="72">
        <f>IF(O15=0,0,O15/$R$15)</f>
        <v>0</v>
      </c>
      <c r="P16" s="29">
        <f>SUM(B16+D16+F16+H16+J16+L16+N16)</f>
        <v>0</v>
      </c>
      <c r="Q16" s="31"/>
      <c r="R16" s="72">
        <f>SUM(C16+E16+G16+I16+K16+M16+O16)</f>
        <v>0</v>
      </c>
      <c r="S16" s="73"/>
    </row>
    <row r="19" spans="1:19" x14ac:dyDescent="0.2">
      <c r="A19" s="39" t="s">
        <v>11</v>
      </c>
      <c r="B19" s="40"/>
      <c r="C19" s="40"/>
      <c r="D19" s="40"/>
      <c r="E19" s="40"/>
      <c r="F19" s="40"/>
      <c r="G19" s="40"/>
      <c r="H19" s="40"/>
      <c r="I19" s="40"/>
      <c r="J19" s="40"/>
      <c r="K19" s="40"/>
      <c r="L19" s="40"/>
      <c r="M19" s="40"/>
      <c r="N19" s="40"/>
      <c r="O19" s="40"/>
      <c r="P19" s="40"/>
      <c r="Q19" s="40"/>
      <c r="R19" s="40"/>
      <c r="S19" s="40"/>
    </row>
    <row r="20" spans="1:19" x14ac:dyDescent="0.2">
      <c r="A20" s="41" t="s">
        <v>34</v>
      </c>
      <c r="B20" s="42" t="str">
        <f>Resumen!B29:F29</f>
        <v>Gastos de preparación</v>
      </c>
      <c r="C20" s="43"/>
      <c r="D20" s="43"/>
      <c r="E20" s="43"/>
      <c r="F20" s="43"/>
      <c r="G20" s="43"/>
      <c r="H20" s="43"/>
      <c r="I20" s="43"/>
      <c r="J20" s="43"/>
      <c r="K20" s="43"/>
      <c r="L20" s="43"/>
      <c r="M20" s="43"/>
      <c r="N20" s="43"/>
      <c r="O20" s="43"/>
      <c r="P20" s="43"/>
      <c r="Q20" s="43"/>
      <c r="R20" s="43"/>
      <c r="S20" s="43"/>
    </row>
    <row r="21" spans="1:19" x14ac:dyDescent="0.2">
      <c r="A21" s="41" t="s">
        <v>12</v>
      </c>
      <c r="B21" s="44" t="str">
        <f>Resumen!B30:F30</f>
        <v>Título de la Actividad 1</v>
      </c>
      <c r="C21" s="68"/>
      <c r="D21" s="45"/>
      <c r="E21" s="45"/>
      <c r="F21" s="45"/>
      <c r="G21" s="45"/>
      <c r="H21" s="45"/>
      <c r="I21" s="45"/>
      <c r="J21" s="45"/>
      <c r="K21" s="45"/>
      <c r="L21" s="45"/>
      <c r="M21" s="45"/>
      <c r="N21" s="45"/>
      <c r="O21" s="45"/>
      <c r="P21" s="45"/>
      <c r="Q21" s="45"/>
      <c r="R21" s="45"/>
      <c r="S21" s="45"/>
    </row>
    <row r="22" spans="1:19" x14ac:dyDescent="0.2">
      <c r="A22" s="41" t="s">
        <v>13</v>
      </c>
      <c r="B22" s="44" t="str">
        <f>Resumen!B31:F31</f>
        <v>Título de la Actividad 2</v>
      </c>
      <c r="C22" s="68"/>
      <c r="D22" s="45"/>
      <c r="E22" s="45"/>
      <c r="F22" s="45"/>
      <c r="G22" s="45"/>
      <c r="H22" s="45"/>
      <c r="I22" s="45"/>
      <c r="J22" s="45"/>
      <c r="K22" s="45"/>
      <c r="L22" s="45"/>
      <c r="M22" s="45"/>
      <c r="N22" s="45"/>
      <c r="O22" s="45"/>
      <c r="P22" s="45"/>
      <c r="Q22" s="45"/>
      <c r="R22" s="45"/>
      <c r="S22" s="45"/>
    </row>
    <row r="23" spans="1:19" x14ac:dyDescent="0.2">
      <c r="A23" s="41" t="s">
        <v>14</v>
      </c>
      <c r="B23" s="44" t="str">
        <f>Resumen!B32:F32</f>
        <v>Título de la Actividad 3</v>
      </c>
      <c r="C23" s="68"/>
      <c r="D23" s="45"/>
      <c r="E23" s="45"/>
      <c r="F23" s="45"/>
      <c r="G23" s="45"/>
      <c r="H23" s="45"/>
      <c r="I23" s="45"/>
      <c r="J23" s="45"/>
      <c r="K23" s="45"/>
      <c r="L23" s="45"/>
      <c r="M23" s="45"/>
      <c r="N23" s="45"/>
      <c r="O23" s="45"/>
      <c r="P23" s="45"/>
      <c r="Q23" s="45"/>
      <c r="R23" s="45"/>
      <c r="S23" s="45"/>
    </row>
    <row r="24" spans="1:19" x14ac:dyDescent="0.2">
      <c r="A24" s="41" t="s">
        <v>15</v>
      </c>
      <c r="B24" s="44" t="str">
        <f>Resumen!B33:F33</f>
        <v>Título de la Actividad 4</v>
      </c>
      <c r="C24" s="68"/>
      <c r="D24" s="45"/>
      <c r="E24" s="45"/>
      <c r="F24" s="45"/>
      <c r="G24" s="45"/>
      <c r="H24" s="45"/>
      <c r="I24" s="45"/>
      <c r="J24" s="45"/>
      <c r="K24" s="45"/>
      <c r="L24" s="45"/>
      <c r="M24" s="45"/>
      <c r="N24" s="45"/>
      <c r="O24" s="45"/>
      <c r="P24" s="45"/>
      <c r="Q24" s="45"/>
      <c r="R24" s="45"/>
      <c r="S24" s="45"/>
    </row>
    <row r="25" spans="1:19" x14ac:dyDescent="0.2">
      <c r="A25" s="41" t="s">
        <v>16</v>
      </c>
      <c r="B25" s="42" t="str">
        <f>Resumen!B34:F34</f>
        <v>Gestión y Coordinación</v>
      </c>
      <c r="C25" s="43"/>
      <c r="D25" s="43"/>
      <c r="E25" s="43"/>
      <c r="F25" s="43"/>
      <c r="G25" s="43"/>
      <c r="H25" s="43"/>
      <c r="I25" s="43"/>
      <c r="J25" s="43"/>
      <c r="K25" s="43"/>
      <c r="L25" s="43"/>
      <c r="M25" s="43"/>
      <c r="N25" s="43"/>
      <c r="O25" s="43"/>
      <c r="P25" s="43"/>
      <c r="Q25" s="43"/>
      <c r="R25" s="43"/>
      <c r="S25" s="43"/>
    </row>
    <row r="26" spans="1:19" x14ac:dyDescent="0.2">
      <c r="A26" s="41" t="s">
        <v>17</v>
      </c>
      <c r="B26" s="42" t="str">
        <f>Resumen!B35:F35</f>
        <v>Comunicación</v>
      </c>
      <c r="C26" s="43"/>
      <c r="D26" s="43"/>
      <c r="E26" s="43"/>
      <c r="F26" s="43"/>
      <c r="G26" s="43"/>
      <c r="H26" s="43"/>
      <c r="I26" s="43"/>
      <c r="J26" s="43"/>
      <c r="K26" s="43"/>
      <c r="L26" s="43"/>
      <c r="M26" s="43"/>
      <c r="N26" s="43"/>
      <c r="O26" s="43"/>
      <c r="P26" s="43"/>
      <c r="Q26" s="43"/>
      <c r="R26" s="43"/>
      <c r="S26" s="43"/>
    </row>
  </sheetData>
  <sheetProtection algorithmName="SHA-512" hashValue="mMAhPfAMc2LkCu9saNqjtl3h2LHhVF7lMZdOokLwQgRwgAOr7FTaTzCwTGRPwiZ7NUyhR33vr+IhwgQq8nlr5g==" saltValue="OnjdEPhUFjfqb56iYaHGaA==" spinCount="100000" sheet="1" objects="1" scenarios="1" formatColumns="0" selectLockedCells="1"/>
  <mergeCells count="3">
    <mergeCell ref="R7:S7"/>
    <mergeCell ref="A1:N1"/>
    <mergeCell ref="B7:Q7"/>
  </mergeCells>
  <conditionalFormatting sqref="P15">
    <cfRule type="cellIs" dxfId="251" priority="18" stopIfTrue="1" operator="notEqual">
      <formula>#REF!</formula>
    </cfRule>
  </conditionalFormatting>
  <conditionalFormatting sqref="P10:P14">
    <cfRule type="cellIs" dxfId="250" priority="17" operator="notEqual">
      <formula>#REF!</formula>
    </cfRule>
  </conditionalFormatting>
  <conditionalFormatting sqref="R15">
    <cfRule type="cellIs" dxfId="249" priority="9" operator="notEqual">
      <formula>$P$15</formula>
    </cfRule>
    <cfRule type="cellIs" dxfId="248" priority="16" stopIfTrue="1" operator="notEqual">
      <formula>#REF!</formula>
    </cfRule>
  </conditionalFormatting>
  <conditionalFormatting sqref="R10:R14">
    <cfRule type="cellIs" dxfId="247" priority="15" operator="notEqual">
      <formula>#REF!</formula>
    </cfRule>
  </conditionalFormatting>
  <conditionalFormatting sqref="R10">
    <cfRule type="cellIs" dxfId="246" priority="14" operator="notEqual">
      <formula>$P$10</formula>
    </cfRule>
  </conditionalFormatting>
  <conditionalFormatting sqref="R11">
    <cfRule type="cellIs" dxfId="245" priority="13" operator="notEqual">
      <formula>$P$11</formula>
    </cfRule>
  </conditionalFormatting>
  <conditionalFormatting sqref="R12">
    <cfRule type="cellIs" dxfId="244" priority="12" operator="notEqual">
      <formula>$P$12</formula>
    </cfRule>
  </conditionalFormatting>
  <conditionalFormatting sqref="R13">
    <cfRule type="cellIs" dxfId="243" priority="11" operator="notEqual">
      <formula>$P$13</formula>
    </cfRule>
  </conditionalFormatting>
  <conditionalFormatting sqref="R14">
    <cfRule type="cellIs" dxfId="242" priority="10" operator="notEqual">
      <formula>$P$14</formula>
    </cfRule>
  </conditionalFormatting>
  <conditionalFormatting sqref="R16">
    <cfRule type="cellIs" dxfId="241" priority="8" operator="notEqual">
      <formula>$P$16</formula>
    </cfRule>
  </conditionalFormatting>
  <conditionalFormatting sqref="S10">
    <cfRule type="cellIs" dxfId="240" priority="7" operator="notEqual">
      <formula>$Q$10</formula>
    </cfRule>
  </conditionalFormatting>
  <conditionalFormatting sqref="S11">
    <cfRule type="cellIs" dxfId="239" priority="6" operator="notEqual">
      <formula>$Q$11</formula>
    </cfRule>
  </conditionalFormatting>
  <conditionalFormatting sqref="S12">
    <cfRule type="cellIs" dxfId="238" priority="5" operator="notEqual">
      <formula>$Q$12</formula>
    </cfRule>
  </conditionalFormatting>
  <conditionalFormatting sqref="S13">
    <cfRule type="cellIs" dxfId="237" priority="4" operator="notEqual">
      <formula>$Q$13</formula>
    </cfRule>
  </conditionalFormatting>
  <conditionalFormatting sqref="S14">
    <cfRule type="cellIs" dxfId="236" priority="3" operator="notEqual">
      <formula>$Q$14</formula>
    </cfRule>
  </conditionalFormatting>
  <conditionalFormatting sqref="S15">
    <cfRule type="cellIs" dxfId="235" priority="2" operator="notEqual">
      <formula>$Q$15</formula>
    </cfRule>
  </conditionalFormatting>
  <conditionalFormatting sqref="B4">
    <cfRule type="cellIs" dxfId="234"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showGridLines="0" zoomScaleNormal="100" zoomScaleSheetLayoutView="49" workbookViewId="0">
      <selection activeCell="M13" sqref="M13"/>
    </sheetView>
  </sheetViews>
  <sheetFormatPr baseColWidth="10" defaultColWidth="10.85546875" defaultRowHeight="12.75" x14ac:dyDescent="0.2"/>
  <cols>
    <col min="1" max="1" width="34.7109375" style="20" bestFit="1" customWidth="1"/>
    <col min="2" max="16" width="13" style="20" customWidth="1"/>
    <col min="17" max="17" width="10.7109375" style="20" customWidth="1"/>
    <col min="18" max="18" width="13" style="20" customWidth="1"/>
    <col min="19" max="19" width="10.7109375" style="20" customWidth="1"/>
    <col min="20" max="16384" width="10.85546875" style="20"/>
  </cols>
  <sheetData>
    <row r="1" spans="1:21" x14ac:dyDescent="0.2">
      <c r="A1" s="95" t="s">
        <v>74</v>
      </c>
      <c r="B1" s="95"/>
      <c r="C1" s="95"/>
      <c r="D1" s="95"/>
      <c r="E1" s="95"/>
      <c r="F1" s="95"/>
      <c r="G1" s="95"/>
      <c r="H1" s="95"/>
      <c r="I1" s="95"/>
      <c r="J1" s="95"/>
      <c r="K1" s="95"/>
      <c r="L1" s="95"/>
      <c r="M1" s="95"/>
      <c r="N1" s="95"/>
      <c r="O1" s="66"/>
    </row>
    <row r="2" spans="1:21" x14ac:dyDescent="0.2">
      <c r="A2" s="66"/>
      <c r="B2" s="66"/>
      <c r="C2" s="66"/>
      <c r="D2" s="66"/>
      <c r="E2" s="66"/>
      <c r="F2" s="66"/>
      <c r="G2" s="66"/>
      <c r="H2" s="66"/>
      <c r="I2" s="66"/>
      <c r="J2" s="66"/>
      <c r="K2" s="66"/>
      <c r="L2" s="66"/>
      <c r="M2" s="66"/>
      <c r="N2" s="66"/>
      <c r="O2" s="66"/>
    </row>
    <row r="3" spans="1:21" x14ac:dyDescent="0.2">
      <c r="A3" s="22" t="s">
        <v>69</v>
      </c>
      <c r="B3" s="23">
        <f>+P15</f>
        <v>0</v>
      </c>
      <c r="C3" s="67"/>
      <c r="D3" s="66"/>
      <c r="E3" s="66"/>
      <c r="F3" s="66"/>
      <c r="G3" s="66"/>
      <c r="H3" s="66"/>
      <c r="I3" s="66"/>
      <c r="J3" s="66"/>
      <c r="K3" s="66"/>
      <c r="L3" s="66"/>
      <c r="M3" s="66"/>
      <c r="N3" s="66"/>
      <c r="O3" s="66"/>
    </row>
    <row r="4" spans="1:21" x14ac:dyDescent="0.2">
      <c r="A4" s="22" t="s">
        <v>70</v>
      </c>
      <c r="B4" s="23">
        <f>+R15</f>
        <v>0</v>
      </c>
      <c r="C4" s="67"/>
      <c r="L4" s="32"/>
      <c r="M4" s="32"/>
    </row>
    <row r="5" spans="1:21" x14ac:dyDescent="0.2">
      <c r="L5" s="32"/>
      <c r="M5" s="32"/>
    </row>
    <row r="6" spans="1:21" x14ac:dyDescent="0.2">
      <c r="A6" s="24">
        <f>Resumen!A2</f>
        <v>0</v>
      </c>
      <c r="B6" s="24"/>
      <c r="C6" s="24"/>
      <c r="D6" s="24"/>
      <c r="E6" s="24"/>
      <c r="F6" s="24"/>
      <c r="G6" s="24"/>
      <c r="H6" s="24"/>
      <c r="I6" s="24"/>
      <c r="J6" s="24"/>
      <c r="K6" s="24"/>
      <c r="L6" s="24"/>
      <c r="M6" s="24"/>
      <c r="N6" s="24"/>
      <c r="O6" s="24"/>
      <c r="P6" s="24"/>
      <c r="Q6" s="24"/>
      <c r="R6" s="24"/>
      <c r="S6" s="24"/>
      <c r="T6" s="33"/>
      <c r="U6" s="34"/>
    </row>
    <row r="7" spans="1:21" x14ac:dyDescent="0.2">
      <c r="A7" s="25"/>
      <c r="B7" s="96" t="str">
        <f>Resumen!C6</f>
        <v>Beneficiario Principal</v>
      </c>
      <c r="C7" s="97"/>
      <c r="D7" s="97"/>
      <c r="E7" s="97"/>
      <c r="F7" s="97"/>
      <c r="G7" s="97"/>
      <c r="H7" s="97"/>
      <c r="I7" s="97"/>
      <c r="J7" s="97"/>
      <c r="K7" s="97"/>
      <c r="L7" s="97"/>
      <c r="M7" s="97"/>
      <c r="N7" s="97"/>
      <c r="O7" s="97"/>
      <c r="P7" s="97"/>
      <c r="Q7" s="98"/>
      <c r="R7" s="96"/>
      <c r="S7" s="97"/>
      <c r="T7" s="33"/>
      <c r="U7" s="34"/>
    </row>
    <row r="8" spans="1:21" x14ac:dyDescent="0.2">
      <c r="A8" s="26"/>
      <c r="B8" s="27" t="s">
        <v>73</v>
      </c>
      <c r="C8" s="69" t="s">
        <v>71</v>
      </c>
      <c r="D8" s="27" t="s">
        <v>73</v>
      </c>
      <c r="E8" s="69" t="s">
        <v>71</v>
      </c>
      <c r="F8" s="27" t="s">
        <v>73</v>
      </c>
      <c r="G8" s="69" t="s">
        <v>71</v>
      </c>
      <c r="H8" s="27" t="s">
        <v>73</v>
      </c>
      <c r="I8" s="69" t="s">
        <v>71</v>
      </c>
      <c r="J8" s="27" t="s">
        <v>73</v>
      </c>
      <c r="K8" s="69" t="s">
        <v>71</v>
      </c>
      <c r="L8" s="27" t="s">
        <v>73</v>
      </c>
      <c r="M8" s="69" t="s">
        <v>71</v>
      </c>
      <c r="N8" s="27" t="s">
        <v>73</v>
      </c>
      <c r="O8" s="69" t="s">
        <v>71</v>
      </c>
      <c r="P8" s="27" t="s">
        <v>1</v>
      </c>
      <c r="Q8" s="27" t="s">
        <v>0</v>
      </c>
      <c r="R8" s="70" t="s">
        <v>1</v>
      </c>
      <c r="S8" s="70" t="s">
        <v>0</v>
      </c>
      <c r="T8" s="33"/>
      <c r="U8" s="33"/>
    </row>
    <row r="9" spans="1:21" x14ac:dyDescent="0.2">
      <c r="A9" s="26"/>
      <c r="B9" s="27">
        <v>2014</v>
      </c>
      <c r="C9" s="69">
        <v>2014</v>
      </c>
      <c r="D9" s="27">
        <v>2015</v>
      </c>
      <c r="E9" s="69">
        <v>2015</v>
      </c>
      <c r="F9" s="27">
        <v>2016</v>
      </c>
      <c r="G9" s="69">
        <v>2016</v>
      </c>
      <c r="H9" s="27">
        <v>2017</v>
      </c>
      <c r="I9" s="69">
        <v>2017</v>
      </c>
      <c r="J9" s="27">
        <v>2018</v>
      </c>
      <c r="K9" s="69">
        <v>2018</v>
      </c>
      <c r="L9" s="27">
        <v>2019</v>
      </c>
      <c r="M9" s="69">
        <v>2019</v>
      </c>
      <c r="N9" s="27">
        <v>2020</v>
      </c>
      <c r="O9" s="69">
        <v>2020</v>
      </c>
      <c r="P9" s="27" t="s">
        <v>73</v>
      </c>
      <c r="Q9" s="27"/>
      <c r="R9" s="70" t="s">
        <v>71</v>
      </c>
      <c r="S9" s="70"/>
      <c r="T9" s="33"/>
      <c r="U9" s="33"/>
    </row>
    <row r="10" spans="1:21" s="30" customFormat="1" ht="15" x14ac:dyDescent="0.2">
      <c r="A10" s="6" t="s">
        <v>65</v>
      </c>
      <c r="B10" s="46"/>
      <c r="C10" s="46"/>
      <c r="D10" s="46"/>
      <c r="E10" s="46"/>
      <c r="F10" s="46"/>
      <c r="G10" s="46"/>
      <c r="H10" s="46"/>
      <c r="I10" s="46"/>
      <c r="J10" s="46"/>
      <c r="K10" s="46"/>
      <c r="L10" s="46"/>
      <c r="M10" s="46"/>
      <c r="N10" s="35">
        <v>0</v>
      </c>
      <c r="O10" s="46"/>
      <c r="P10" s="28">
        <f>ROUND(SUM(B10+D10+F10+H10+J10+L10+N10),2)</f>
        <v>0</v>
      </c>
      <c r="Q10" s="29">
        <f>IF(P10=0,0,P10/$P$15)</f>
        <v>0</v>
      </c>
      <c r="R10" s="71">
        <f>ROUND(SUM(C10+E10+G10+I10+K10+M10+O10),2)</f>
        <v>0</v>
      </c>
      <c r="S10" s="72">
        <f>IF(R10=0,0,R10/$R$15)</f>
        <v>0</v>
      </c>
      <c r="T10" s="36"/>
      <c r="U10" s="34"/>
    </row>
    <row r="11" spans="1:21" s="30" customFormat="1" ht="30" x14ac:dyDescent="0.2">
      <c r="A11" s="7" t="s">
        <v>36</v>
      </c>
      <c r="B11" s="37">
        <f>B10*0.15</f>
        <v>0</v>
      </c>
      <c r="C11" s="37">
        <f>C10*0.15</f>
        <v>0</v>
      </c>
      <c r="D11" s="37">
        <f t="shared" ref="D11:O11" si="0">D10*0.15</f>
        <v>0</v>
      </c>
      <c r="E11" s="37">
        <f t="shared" si="0"/>
        <v>0</v>
      </c>
      <c r="F11" s="37">
        <f t="shared" si="0"/>
        <v>0</v>
      </c>
      <c r="G11" s="37">
        <f t="shared" si="0"/>
        <v>0</v>
      </c>
      <c r="H11" s="37">
        <f t="shared" si="0"/>
        <v>0</v>
      </c>
      <c r="I11" s="37">
        <f t="shared" si="0"/>
        <v>0</v>
      </c>
      <c r="J11" s="37">
        <f t="shared" si="0"/>
        <v>0</v>
      </c>
      <c r="K11" s="37">
        <f t="shared" si="0"/>
        <v>0</v>
      </c>
      <c r="L11" s="37">
        <f t="shared" si="0"/>
        <v>0</v>
      </c>
      <c r="M11" s="37">
        <f t="shared" si="0"/>
        <v>0</v>
      </c>
      <c r="N11" s="37">
        <f t="shared" si="0"/>
        <v>0</v>
      </c>
      <c r="O11" s="37">
        <f t="shared" si="0"/>
        <v>0</v>
      </c>
      <c r="P11" s="28">
        <f t="shared" ref="P11:P14" si="1">ROUND(SUM(B11+D11+F11+H11+J11+L11+N11),2)</f>
        <v>0</v>
      </c>
      <c r="Q11" s="29">
        <f>IF(P11=0,0,P11/$P$15)</f>
        <v>0</v>
      </c>
      <c r="R11" s="71">
        <f t="shared" ref="R11:R14" si="2">ROUND(SUM(C11+E11+G11+I11+K11+M11+O11),2)</f>
        <v>0</v>
      </c>
      <c r="S11" s="72">
        <f>IF(R11=0,0,R11/$R$15)</f>
        <v>0</v>
      </c>
      <c r="T11" s="36"/>
      <c r="U11" s="34"/>
    </row>
    <row r="12" spans="1:21" s="30" customFormat="1" ht="15" x14ac:dyDescent="0.2">
      <c r="A12" s="8" t="s">
        <v>63</v>
      </c>
      <c r="B12" s="46"/>
      <c r="C12" s="46"/>
      <c r="D12" s="46"/>
      <c r="E12" s="46"/>
      <c r="F12" s="46"/>
      <c r="G12" s="46"/>
      <c r="H12" s="46"/>
      <c r="I12" s="46"/>
      <c r="J12" s="46"/>
      <c r="K12" s="46"/>
      <c r="L12" s="46"/>
      <c r="M12" s="46"/>
      <c r="N12" s="35">
        <v>0</v>
      </c>
      <c r="O12" s="46"/>
      <c r="P12" s="28">
        <f t="shared" si="1"/>
        <v>0</v>
      </c>
      <c r="Q12" s="29">
        <f>IF(P12=0,0,P12/$P$15)</f>
        <v>0</v>
      </c>
      <c r="R12" s="71">
        <f t="shared" si="2"/>
        <v>0</v>
      </c>
      <c r="S12" s="72">
        <f>IF(R12=0,0,R12/$R$15)</f>
        <v>0</v>
      </c>
      <c r="T12" s="36"/>
      <c r="U12" s="34"/>
    </row>
    <row r="13" spans="1:21" s="30" customFormat="1" ht="30" x14ac:dyDescent="0.2">
      <c r="A13" s="7" t="s">
        <v>64</v>
      </c>
      <c r="B13" s="46"/>
      <c r="C13" s="46"/>
      <c r="D13" s="46"/>
      <c r="E13" s="46"/>
      <c r="F13" s="46"/>
      <c r="G13" s="46"/>
      <c r="H13" s="46"/>
      <c r="I13" s="46"/>
      <c r="J13" s="46"/>
      <c r="K13" s="46"/>
      <c r="L13" s="46"/>
      <c r="M13" s="46"/>
      <c r="N13" s="35">
        <v>0</v>
      </c>
      <c r="O13" s="46"/>
      <c r="P13" s="28">
        <f t="shared" si="1"/>
        <v>0</v>
      </c>
      <c r="Q13" s="29">
        <f>IF(P13=0,0,P13/$P$15)</f>
        <v>0</v>
      </c>
      <c r="R13" s="71">
        <f t="shared" si="2"/>
        <v>0</v>
      </c>
      <c r="S13" s="72">
        <f>IF(R13=0,0,R13/$R$15)</f>
        <v>0</v>
      </c>
      <c r="T13" s="36"/>
      <c r="U13" s="34"/>
    </row>
    <row r="14" spans="1:21" s="30" customFormat="1" ht="15" x14ac:dyDescent="0.2">
      <c r="A14" s="6" t="s">
        <v>37</v>
      </c>
      <c r="B14" s="46"/>
      <c r="C14" s="46"/>
      <c r="D14" s="46"/>
      <c r="E14" s="46"/>
      <c r="F14" s="46"/>
      <c r="G14" s="46"/>
      <c r="H14" s="46"/>
      <c r="I14" s="46"/>
      <c r="J14" s="46"/>
      <c r="K14" s="46"/>
      <c r="L14" s="46"/>
      <c r="M14" s="46"/>
      <c r="N14" s="35">
        <v>0</v>
      </c>
      <c r="O14" s="46"/>
      <c r="P14" s="28">
        <f t="shared" si="1"/>
        <v>0</v>
      </c>
      <c r="Q14" s="29">
        <f>IF(P14=0,0,P14/$P$15)</f>
        <v>0</v>
      </c>
      <c r="R14" s="71">
        <f t="shared" si="2"/>
        <v>0</v>
      </c>
      <c r="S14" s="72">
        <f>IF(R14=0,0,R14/$R$15)</f>
        <v>0</v>
      </c>
      <c r="T14" s="36"/>
      <c r="U14" s="34"/>
    </row>
    <row r="15" spans="1:21" s="30" customFormat="1" ht="15" x14ac:dyDescent="0.2">
      <c r="A15" s="9" t="s">
        <v>1</v>
      </c>
      <c r="B15" s="28">
        <f t="shared" ref="B15:Q15" si="3">SUM(B10:B14)</f>
        <v>0</v>
      </c>
      <c r="C15" s="71">
        <f t="shared" si="3"/>
        <v>0</v>
      </c>
      <c r="D15" s="28">
        <f t="shared" si="3"/>
        <v>0</v>
      </c>
      <c r="E15" s="71">
        <f t="shared" si="3"/>
        <v>0</v>
      </c>
      <c r="F15" s="28">
        <f t="shared" si="3"/>
        <v>0</v>
      </c>
      <c r="G15" s="71">
        <f t="shared" si="3"/>
        <v>0</v>
      </c>
      <c r="H15" s="28">
        <f t="shared" si="3"/>
        <v>0</v>
      </c>
      <c r="I15" s="71">
        <f t="shared" si="3"/>
        <v>0</v>
      </c>
      <c r="J15" s="28">
        <f t="shared" si="3"/>
        <v>0</v>
      </c>
      <c r="K15" s="71">
        <f t="shared" si="3"/>
        <v>0</v>
      </c>
      <c r="L15" s="28">
        <f t="shared" si="3"/>
        <v>0</v>
      </c>
      <c r="M15" s="71">
        <f t="shared" si="3"/>
        <v>0</v>
      </c>
      <c r="N15" s="28">
        <f t="shared" si="3"/>
        <v>0</v>
      </c>
      <c r="O15" s="71">
        <f t="shared" si="3"/>
        <v>0</v>
      </c>
      <c r="P15" s="28">
        <f>ROUND(SUM(P10:P14),2)</f>
        <v>0</v>
      </c>
      <c r="Q15" s="29">
        <f t="shared" si="3"/>
        <v>0</v>
      </c>
      <c r="R15" s="71">
        <f>ROUND(SUM(R10:R14),2)</f>
        <v>0</v>
      </c>
      <c r="S15" s="72">
        <f t="shared" ref="S15" si="4">SUM(S10:S14)</f>
        <v>0</v>
      </c>
      <c r="T15" s="36"/>
      <c r="U15" s="38"/>
    </row>
    <row r="16" spans="1:21" ht="15" x14ac:dyDescent="0.2">
      <c r="A16" s="10" t="s">
        <v>38</v>
      </c>
      <c r="B16" s="29">
        <f>IF(B15=0,0,B15/$P$15)</f>
        <v>0</v>
      </c>
      <c r="C16" s="72">
        <f>IF(C15=0,0,C15/$R$15)</f>
        <v>0</v>
      </c>
      <c r="D16" s="29">
        <f>IF(D15=0,0,D15/$P$15)</f>
        <v>0</v>
      </c>
      <c r="E16" s="72">
        <f>IF(E15=0,0,E15/$R$15)</f>
        <v>0</v>
      </c>
      <c r="F16" s="29">
        <f>IF(F15=0,0,F15/$P$15)</f>
        <v>0</v>
      </c>
      <c r="G16" s="72">
        <f>IF(G15=0,0,G15/$R$15)</f>
        <v>0</v>
      </c>
      <c r="H16" s="29">
        <f>IF(H15=0,0,H15/$P$15)</f>
        <v>0</v>
      </c>
      <c r="I16" s="72">
        <f>IF(I15=0,0,I15/$R$15)</f>
        <v>0</v>
      </c>
      <c r="J16" s="29">
        <f>IF(J15=0,0,J15/$P$15)</f>
        <v>0</v>
      </c>
      <c r="K16" s="72">
        <f>IF(K15=0,0,K15/$R$15)</f>
        <v>0</v>
      </c>
      <c r="L16" s="29">
        <f>IF(L15=0,0,L15/$P$15)</f>
        <v>0</v>
      </c>
      <c r="M16" s="72">
        <f>IF(M15=0,0,M15/$R$15)</f>
        <v>0</v>
      </c>
      <c r="N16" s="29">
        <f>IF(N15=0,0,N15/$P$15)</f>
        <v>0</v>
      </c>
      <c r="O16" s="72">
        <f>IF(O15=0,0,O15/$R$15)</f>
        <v>0</v>
      </c>
      <c r="P16" s="29">
        <f>SUM(B16+D16+F16+H16+J16+L16+N16)</f>
        <v>0</v>
      </c>
      <c r="Q16" s="31"/>
      <c r="R16" s="72">
        <f>SUM(C16+E16+G16+I16+K16+M16+O16)</f>
        <v>0</v>
      </c>
      <c r="S16" s="73"/>
    </row>
    <row r="19" spans="1:19" x14ac:dyDescent="0.2">
      <c r="A19" s="39" t="s">
        <v>11</v>
      </c>
      <c r="B19" s="40"/>
      <c r="C19" s="40"/>
      <c r="D19" s="40"/>
      <c r="E19" s="40"/>
      <c r="F19" s="40"/>
      <c r="G19" s="40"/>
      <c r="H19" s="40"/>
      <c r="I19" s="40"/>
      <c r="J19" s="40"/>
      <c r="K19" s="40"/>
      <c r="L19" s="40"/>
      <c r="M19" s="40"/>
      <c r="N19" s="40"/>
      <c r="O19" s="40"/>
      <c r="P19" s="40"/>
      <c r="Q19" s="40"/>
      <c r="R19" s="40"/>
      <c r="S19" s="40"/>
    </row>
    <row r="20" spans="1:19" x14ac:dyDescent="0.2">
      <c r="A20" s="41" t="s">
        <v>34</v>
      </c>
      <c r="B20" s="42" t="str">
        <f>Resumen!B29:F29</f>
        <v>Gastos de preparación</v>
      </c>
      <c r="C20" s="43"/>
      <c r="D20" s="43"/>
      <c r="E20" s="43"/>
      <c r="F20" s="43"/>
      <c r="G20" s="43"/>
      <c r="H20" s="43"/>
      <c r="I20" s="43"/>
      <c r="J20" s="43"/>
      <c r="K20" s="43"/>
      <c r="L20" s="43"/>
      <c r="M20" s="43"/>
      <c r="N20" s="43"/>
      <c r="O20" s="43"/>
      <c r="P20" s="43"/>
      <c r="Q20" s="43"/>
      <c r="R20" s="43"/>
      <c r="S20" s="43"/>
    </row>
    <row r="21" spans="1:19" x14ac:dyDescent="0.2">
      <c r="A21" s="41" t="s">
        <v>12</v>
      </c>
      <c r="B21" s="44" t="str">
        <f>Resumen!B30:F30</f>
        <v>Título de la Actividad 1</v>
      </c>
      <c r="C21" s="68"/>
      <c r="D21" s="45"/>
      <c r="E21" s="45"/>
      <c r="F21" s="45"/>
      <c r="G21" s="45"/>
      <c r="H21" s="45"/>
      <c r="I21" s="45"/>
      <c r="J21" s="45"/>
      <c r="K21" s="45"/>
      <c r="L21" s="45"/>
      <c r="M21" s="45"/>
      <c r="N21" s="45"/>
      <c r="O21" s="45"/>
      <c r="P21" s="45"/>
      <c r="Q21" s="45"/>
      <c r="R21" s="45"/>
      <c r="S21" s="45"/>
    </row>
    <row r="22" spans="1:19" x14ac:dyDescent="0.2">
      <c r="A22" s="41" t="s">
        <v>13</v>
      </c>
      <c r="B22" s="44" t="str">
        <f>Resumen!B31:F31</f>
        <v>Título de la Actividad 2</v>
      </c>
      <c r="C22" s="68"/>
      <c r="D22" s="45"/>
      <c r="E22" s="45"/>
      <c r="F22" s="45"/>
      <c r="G22" s="45"/>
      <c r="H22" s="45"/>
      <c r="I22" s="45"/>
      <c r="J22" s="45"/>
      <c r="K22" s="45"/>
      <c r="L22" s="45"/>
      <c r="M22" s="45"/>
      <c r="N22" s="45"/>
      <c r="O22" s="45"/>
      <c r="P22" s="45"/>
      <c r="Q22" s="45"/>
      <c r="R22" s="45"/>
      <c r="S22" s="45"/>
    </row>
    <row r="23" spans="1:19" x14ac:dyDescent="0.2">
      <c r="A23" s="41" t="s">
        <v>14</v>
      </c>
      <c r="B23" s="44" t="str">
        <f>Resumen!B32:F32</f>
        <v>Título de la Actividad 3</v>
      </c>
      <c r="C23" s="68"/>
      <c r="D23" s="45"/>
      <c r="E23" s="45"/>
      <c r="F23" s="45"/>
      <c r="G23" s="45"/>
      <c r="H23" s="45"/>
      <c r="I23" s="45"/>
      <c r="J23" s="45"/>
      <c r="K23" s="45"/>
      <c r="L23" s="45"/>
      <c r="M23" s="45"/>
      <c r="N23" s="45"/>
      <c r="O23" s="45"/>
      <c r="P23" s="45"/>
      <c r="Q23" s="45"/>
      <c r="R23" s="45"/>
      <c r="S23" s="45"/>
    </row>
    <row r="24" spans="1:19" x14ac:dyDescent="0.2">
      <c r="A24" s="41" t="s">
        <v>15</v>
      </c>
      <c r="B24" s="44" t="str">
        <f>Resumen!B33:F33</f>
        <v>Título de la Actividad 4</v>
      </c>
      <c r="C24" s="68"/>
      <c r="D24" s="45"/>
      <c r="E24" s="45"/>
      <c r="F24" s="45"/>
      <c r="G24" s="45"/>
      <c r="H24" s="45"/>
      <c r="I24" s="45"/>
      <c r="J24" s="45"/>
      <c r="K24" s="45"/>
      <c r="L24" s="45"/>
      <c r="M24" s="45"/>
      <c r="N24" s="45"/>
      <c r="O24" s="45"/>
      <c r="P24" s="45"/>
      <c r="Q24" s="45"/>
      <c r="R24" s="45"/>
      <c r="S24" s="45"/>
    </row>
    <row r="25" spans="1:19" x14ac:dyDescent="0.2">
      <c r="A25" s="41" t="s">
        <v>16</v>
      </c>
      <c r="B25" s="42" t="str">
        <f>Resumen!B34:F34</f>
        <v>Gestión y Coordinación</v>
      </c>
      <c r="C25" s="43"/>
      <c r="D25" s="43"/>
      <c r="E25" s="43"/>
      <c r="F25" s="43"/>
      <c r="G25" s="43"/>
      <c r="H25" s="43"/>
      <c r="I25" s="43"/>
      <c r="J25" s="43"/>
      <c r="K25" s="43"/>
      <c r="L25" s="43"/>
      <c r="M25" s="43"/>
      <c r="N25" s="43"/>
      <c r="O25" s="43"/>
      <c r="P25" s="43"/>
      <c r="Q25" s="43"/>
      <c r="R25" s="43"/>
      <c r="S25" s="43"/>
    </row>
    <row r="26" spans="1:19" x14ac:dyDescent="0.2">
      <c r="A26" s="41" t="s">
        <v>17</v>
      </c>
      <c r="B26" s="42" t="str">
        <f>Resumen!B35:F35</f>
        <v>Comunicación</v>
      </c>
      <c r="C26" s="43"/>
      <c r="D26" s="43"/>
      <c r="E26" s="43"/>
      <c r="F26" s="43"/>
      <c r="G26" s="43"/>
      <c r="H26" s="43"/>
      <c r="I26" s="43"/>
      <c r="J26" s="43"/>
      <c r="K26" s="43"/>
      <c r="L26" s="43"/>
      <c r="M26" s="43"/>
      <c r="N26" s="43"/>
      <c r="O26" s="43"/>
      <c r="P26" s="43"/>
      <c r="Q26" s="43"/>
      <c r="R26" s="43"/>
      <c r="S26" s="43"/>
    </row>
  </sheetData>
  <sheetProtection algorithmName="SHA-512" hashValue="vTCFEXVsfGjpKU8ktzKa6oOLA23OhhIPMbEYOozeODo3/O0+Z6XDEiA2tXB1fnKrAHuLOqiUCxI46xnfOY1Tjw==" saltValue="z/OqsV8tRP8RUEKTQMqu/A==" spinCount="100000" sheet="1" objects="1" scenarios="1" formatColumns="0" selectLockedCells="1"/>
  <mergeCells count="3">
    <mergeCell ref="R7:S7"/>
    <mergeCell ref="A1:N1"/>
    <mergeCell ref="B7:Q7"/>
  </mergeCells>
  <conditionalFormatting sqref="P15">
    <cfRule type="cellIs" dxfId="233" priority="18" stopIfTrue="1" operator="notEqual">
      <formula>#REF!</formula>
    </cfRule>
  </conditionalFormatting>
  <conditionalFormatting sqref="P10:P14">
    <cfRule type="cellIs" dxfId="232" priority="17" operator="notEqual">
      <formula>#REF!</formula>
    </cfRule>
  </conditionalFormatting>
  <conditionalFormatting sqref="R15">
    <cfRule type="cellIs" dxfId="231" priority="9" operator="notEqual">
      <formula>$P$15</formula>
    </cfRule>
    <cfRule type="cellIs" dxfId="230" priority="16" stopIfTrue="1" operator="notEqual">
      <formula>#REF!</formula>
    </cfRule>
  </conditionalFormatting>
  <conditionalFormatting sqref="R10:R14">
    <cfRule type="cellIs" dxfId="229" priority="15" operator="notEqual">
      <formula>#REF!</formula>
    </cfRule>
  </conditionalFormatting>
  <conditionalFormatting sqref="R10">
    <cfRule type="cellIs" dxfId="228" priority="14" operator="notEqual">
      <formula>$P$10</formula>
    </cfRule>
  </conditionalFormatting>
  <conditionalFormatting sqref="R11">
    <cfRule type="cellIs" dxfId="227" priority="13" operator="notEqual">
      <formula>$P$11</formula>
    </cfRule>
  </conditionalFormatting>
  <conditionalFormatting sqref="R12">
    <cfRule type="cellIs" dxfId="226" priority="12" operator="notEqual">
      <formula>$P$12</formula>
    </cfRule>
  </conditionalFormatting>
  <conditionalFormatting sqref="R13">
    <cfRule type="cellIs" dxfId="225" priority="11" operator="notEqual">
      <formula>$P$13</formula>
    </cfRule>
  </conditionalFormatting>
  <conditionalFormatting sqref="R14">
    <cfRule type="cellIs" dxfId="224" priority="10" operator="notEqual">
      <formula>$P$14</formula>
    </cfRule>
  </conditionalFormatting>
  <conditionalFormatting sqref="R16">
    <cfRule type="cellIs" dxfId="223" priority="8" operator="notEqual">
      <formula>$P$16</formula>
    </cfRule>
  </conditionalFormatting>
  <conditionalFormatting sqref="S10">
    <cfRule type="cellIs" dxfId="222" priority="7" operator="notEqual">
      <formula>$Q$10</formula>
    </cfRule>
  </conditionalFormatting>
  <conditionalFormatting sqref="S11">
    <cfRule type="cellIs" dxfId="221" priority="6" operator="notEqual">
      <formula>$Q$11</formula>
    </cfRule>
  </conditionalFormatting>
  <conditionalFormatting sqref="S12">
    <cfRule type="cellIs" dxfId="220" priority="5" operator="notEqual">
      <formula>$Q$12</formula>
    </cfRule>
  </conditionalFormatting>
  <conditionalFormatting sqref="S13">
    <cfRule type="cellIs" dxfId="219" priority="4" operator="notEqual">
      <formula>$Q$13</formula>
    </cfRule>
  </conditionalFormatting>
  <conditionalFormatting sqref="S14">
    <cfRule type="cellIs" dxfId="218" priority="3" operator="notEqual">
      <formula>$Q$14</formula>
    </cfRule>
  </conditionalFormatting>
  <conditionalFormatting sqref="S15">
    <cfRule type="cellIs" dxfId="217" priority="2" operator="notEqual">
      <formula>$Q$15</formula>
    </cfRule>
  </conditionalFormatting>
  <conditionalFormatting sqref="B4">
    <cfRule type="cellIs" dxfId="216"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showGridLines="0" zoomScaleNormal="100" zoomScaleSheetLayoutView="49" workbookViewId="0">
      <selection activeCell="J13" sqref="J13:M13"/>
    </sheetView>
  </sheetViews>
  <sheetFormatPr baseColWidth="10" defaultColWidth="10.85546875" defaultRowHeight="12.75" x14ac:dyDescent="0.2"/>
  <cols>
    <col min="1" max="1" width="34.7109375" style="20" bestFit="1" customWidth="1"/>
    <col min="2" max="16" width="13" style="20" customWidth="1"/>
    <col min="17" max="17" width="10.7109375" style="20" customWidth="1"/>
    <col min="18" max="18" width="13" style="20" customWidth="1"/>
    <col min="19" max="19" width="10.7109375" style="20" customWidth="1"/>
    <col min="20" max="16384" width="10.85546875" style="20"/>
  </cols>
  <sheetData>
    <row r="1" spans="1:21" x14ac:dyDescent="0.2">
      <c r="A1" s="95" t="s">
        <v>74</v>
      </c>
      <c r="B1" s="95"/>
      <c r="C1" s="95"/>
      <c r="D1" s="95"/>
      <c r="E1" s="95"/>
      <c r="F1" s="95"/>
      <c r="G1" s="95"/>
      <c r="H1" s="95"/>
      <c r="I1" s="95"/>
      <c r="J1" s="95"/>
      <c r="K1" s="95"/>
      <c r="L1" s="95"/>
      <c r="M1" s="95"/>
      <c r="N1" s="95"/>
      <c r="O1" s="66"/>
    </row>
    <row r="2" spans="1:21" x14ac:dyDescent="0.2">
      <c r="A2" s="66"/>
      <c r="B2" s="66"/>
      <c r="C2" s="66"/>
      <c r="D2" s="66"/>
      <c r="E2" s="66"/>
      <c r="F2" s="66"/>
      <c r="G2" s="66"/>
      <c r="H2" s="66"/>
      <c r="I2" s="66"/>
      <c r="J2" s="66"/>
      <c r="K2" s="66"/>
      <c r="L2" s="66"/>
      <c r="M2" s="66"/>
      <c r="N2" s="66"/>
      <c r="O2" s="66"/>
    </row>
    <row r="3" spans="1:21" x14ac:dyDescent="0.2">
      <c r="A3" s="22" t="s">
        <v>69</v>
      </c>
      <c r="B3" s="23">
        <f>+P15</f>
        <v>0</v>
      </c>
      <c r="C3" s="67"/>
      <c r="D3" s="66"/>
      <c r="E3" s="66"/>
      <c r="F3" s="66"/>
      <c r="G3" s="66"/>
      <c r="H3" s="66"/>
      <c r="I3" s="66"/>
      <c r="J3" s="66"/>
      <c r="K3" s="66"/>
      <c r="L3" s="66"/>
      <c r="M3" s="66"/>
      <c r="N3" s="66"/>
      <c r="O3" s="66"/>
    </row>
    <row r="4" spans="1:21" x14ac:dyDescent="0.2">
      <c r="A4" s="22" t="s">
        <v>70</v>
      </c>
      <c r="B4" s="23">
        <f>+R15</f>
        <v>0</v>
      </c>
      <c r="C4" s="67"/>
      <c r="L4" s="32"/>
      <c r="M4" s="32"/>
    </row>
    <row r="5" spans="1:21" x14ac:dyDescent="0.2">
      <c r="L5" s="32"/>
      <c r="M5" s="32"/>
    </row>
    <row r="6" spans="1:21" x14ac:dyDescent="0.2">
      <c r="A6" s="24">
        <f>Resumen!A2</f>
        <v>0</v>
      </c>
      <c r="B6" s="24"/>
      <c r="C6" s="24"/>
      <c r="D6" s="24"/>
      <c r="E6" s="24"/>
      <c r="F6" s="24"/>
      <c r="G6" s="24"/>
      <c r="H6" s="24"/>
      <c r="I6" s="24"/>
      <c r="J6" s="24"/>
      <c r="K6" s="24"/>
      <c r="L6" s="24"/>
      <c r="M6" s="24"/>
      <c r="N6" s="24"/>
      <c r="O6" s="24"/>
      <c r="P6" s="24"/>
      <c r="Q6" s="24"/>
      <c r="R6" s="24"/>
      <c r="S6" s="24"/>
      <c r="T6" s="33"/>
      <c r="U6" s="34"/>
    </row>
    <row r="7" spans="1:21" x14ac:dyDescent="0.2">
      <c r="A7" s="25"/>
      <c r="B7" s="96" t="str">
        <f>Resumen!C6</f>
        <v>Beneficiario Principal</v>
      </c>
      <c r="C7" s="97"/>
      <c r="D7" s="97"/>
      <c r="E7" s="97"/>
      <c r="F7" s="97"/>
      <c r="G7" s="97"/>
      <c r="H7" s="97"/>
      <c r="I7" s="97"/>
      <c r="J7" s="97"/>
      <c r="K7" s="97"/>
      <c r="L7" s="97"/>
      <c r="M7" s="97"/>
      <c r="N7" s="97"/>
      <c r="O7" s="97"/>
      <c r="P7" s="97"/>
      <c r="Q7" s="98"/>
      <c r="R7" s="96"/>
      <c r="S7" s="97"/>
      <c r="T7" s="33"/>
      <c r="U7" s="34"/>
    </row>
    <row r="8" spans="1:21" x14ac:dyDescent="0.2">
      <c r="A8" s="26"/>
      <c r="B8" s="27" t="s">
        <v>73</v>
      </c>
      <c r="C8" s="69" t="s">
        <v>71</v>
      </c>
      <c r="D8" s="27" t="s">
        <v>73</v>
      </c>
      <c r="E8" s="69" t="s">
        <v>71</v>
      </c>
      <c r="F8" s="27" t="s">
        <v>73</v>
      </c>
      <c r="G8" s="69" t="s">
        <v>71</v>
      </c>
      <c r="H8" s="27" t="s">
        <v>73</v>
      </c>
      <c r="I8" s="69" t="s">
        <v>71</v>
      </c>
      <c r="J8" s="27" t="s">
        <v>73</v>
      </c>
      <c r="K8" s="69" t="s">
        <v>71</v>
      </c>
      <c r="L8" s="27" t="s">
        <v>73</v>
      </c>
      <c r="M8" s="69" t="s">
        <v>71</v>
      </c>
      <c r="N8" s="27" t="s">
        <v>73</v>
      </c>
      <c r="O8" s="69" t="s">
        <v>71</v>
      </c>
      <c r="P8" s="27" t="s">
        <v>1</v>
      </c>
      <c r="Q8" s="27" t="s">
        <v>0</v>
      </c>
      <c r="R8" s="70" t="s">
        <v>1</v>
      </c>
      <c r="S8" s="70" t="s">
        <v>0</v>
      </c>
      <c r="T8" s="33"/>
      <c r="U8" s="33"/>
    </row>
    <row r="9" spans="1:21" x14ac:dyDescent="0.2">
      <c r="A9" s="26"/>
      <c r="B9" s="27">
        <v>2014</v>
      </c>
      <c r="C9" s="69">
        <v>2014</v>
      </c>
      <c r="D9" s="27">
        <v>2015</v>
      </c>
      <c r="E9" s="69">
        <v>2015</v>
      </c>
      <c r="F9" s="27">
        <v>2016</v>
      </c>
      <c r="G9" s="69">
        <v>2016</v>
      </c>
      <c r="H9" s="27">
        <v>2017</v>
      </c>
      <c r="I9" s="69">
        <v>2017</v>
      </c>
      <c r="J9" s="27">
        <v>2018</v>
      </c>
      <c r="K9" s="69">
        <v>2018</v>
      </c>
      <c r="L9" s="27">
        <v>2019</v>
      </c>
      <c r="M9" s="69">
        <v>2019</v>
      </c>
      <c r="N9" s="27">
        <v>2020</v>
      </c>
      <c r="O9" s="69">
        <v>2020</v>
      </c>
      <c r="P9" s="27" t="s">
        <v>73</v>
      </c>
      <c r="Q9" s="27"/>
      <c r="R9" s="70" t="s">
        <v>71</v>
      </c>
      <c r="S9" s="70"/>
      <c r="T9" s="33"/>
      <c r="U9" s="33"/>
    </row>
    <row r="10" spans="1:21" s="30" customFormat="1" ht="15" x14ac:dyDescent="0.2">
      <c r="A10" s="6" t="s">
        <v>65</v>
      </c>
      <c r="B10" s="46"/>
      <c r="C10" s="46"/>
      <c r="D10" s="46"/>
      <c r="E10" s="46"/>
      <c r="F10" s="46"/>
      <c r="G10" s="46"/>
      <c r="H10" s="46"/>
      <c r="I10" s="46"/>
      <c r="J10" s="46"/>
      <c r="K10" s="46"/>
      <c r="L10" s="46"/>
      <c r="M10" s="46"/>
      <c r="N10" s="35">
        <v>0</v>
      </c>
      <c r="O10" s="46">
        <v>0</v>
      </c>
      <c r="P10" s="28">
        <f>ROUND(SUM(B10+D10+F10+H10+J10+L10+N10),2)</f>
        <v>0</v>
      </c>
      <c r="Q10" s="29">
        <f>IF(P10=0,0,P10/$P$15)</f>
        <v>0</v>
      </c>
      <c r="R10" s="71">
        <f>ROUND(SUM(C10+E10+G10+I10+K10+M10+O10),2)</f>
        <v>0</v>
      </c>
      <c r="S10" s="72">
        <f>IF(R10=0,0,R10/$R$15)</f>
        <v>0</v>
      </c>
      <c r="T10" s="36"/>
      <c r="U10" s="34"/>
    </row>
    <row r="11" spans="1:21" s="30" customFormat="1" ht="30" x14ac:dyDescent="0.2">
      <c r="A11" s="7" t="s">
        <v>36</v>
      </c>
      <c r="B11" s="37">
        <f>B10*0.15</f>
        <v>0</v>
      </c>
      <c r="C11" s="37">
        <f>C10*0.15</f>
        <v>0</v>
      </c>
      <c r="D11" s="37">
        <f t="shared" ref="D11:O11" si="0">D10*0.15</f>
        <v>0</v>
      </c>
      <c r="E11" s="37">
        <f t="shared" si="0"/>
        <v>0</v>
      </c>
      <c r="F11" s="37">
        <f t="shared" si="0"/>
        <v>0</v>
      </c>
      <c r="G11" s="37">
        <f t="shared" si="0"/>
        <v>0</v>
      </c>
      <c r="H11" s="37">
        <f t="shared" si="0"/>
        <v>0</v>
      </c>
      <c r="I11" s="37">
        <f t="shared" si="0"/>
        <v>0</v>
      </c>
      <c r="J11" s="37">
        <f t="shared" si="0"/>
        <v>0</v>
      </c>
      <c r="K11" s="37">
        <f t="shared" si="0"/>
        <v>0</v>
      </c>
      <c r="L11" s="37">
        <f t="shared" si="0"/>
        <v>0</v>
      </c>
      <c r="M11" s="37">
        <f t="shared" si="0"/>
        <v>0</v>
      </c>
      <c r="N11" s="37">
        <f t="shared" si="0"/>
        <v>0</v>
      </c>
      <c r="O11" s="37">
        <f t="shared" si="0"/>
        <v>0</v>
      </c>
      <c r="P11" s="28">
        <f t="shared" ref="P11:P14" si="1">ROUND(SUM(B11+D11+F11+H11+J11+L11+N11),2)</f>
        <v>0</v>
      </c>
      <c r="Q11" s="29">
        <f>IF(P11=0,0,P11/$P$15)</f>
        <v>0</v>
      </c>
      <c r="R11" s="71">
        <f t="shared" ref="R11:R14" si="2">ROUND(SUM(C11+E11+G11+I11+K11+M11+O11),2)</f>
        <v>0</v>
      </c>
      <c r="S11" s="72">
        <f>IF(R11=0,0,R11/$R$15)</f>
        <v>0</v>
      </c>
      <c r="T11" s="36"/>
      <c r="U11" s="34"/>
    </row>
    <row r="12" spans="1:21" s="30" customFormat="1" ht="15" x14ac:dyDescent="0.2">
      <c r="A12" s="8" t="s">
        <v>63</v>
      </c>
      <c r="B12" s="46"/>
      <c r="C12" s="46"/>
      <c r="D12" s="46"/>
      <c r="E12" s="46"/>
      <c r="F12" s="46"/>
      <c r="G12" s="46"/>
      <c r="H12" s="46"/>
      <c r="I12" s="46"/>
      <c r="J12" s="46"/>
      <c r="K12" s="46"/>
      <c r="L12" s="46"/>
      <c r="M12" s="46"/>
      <c r="N12" s="35">
        <v>0</v>
      </c>
      <c r="O12" s="46"/>
      <c r="P12" s="28">
        <f t="shared" si="1"/>
        <v>0</v>
      </c>
      <c r="Q12" s="29">
        <f>IF(P12=0,0,P12/$P$15)</f>
        <v>0</v>
      </c>
      <c r="R12" s="71">
        <f t="shared" si="2"/>
        <v>0</v>
      </c>
      <c r="S12" s="72">
        <f>IF(R12=0,0,R12/$R$15)</f>
        <v>0</v>
      </c>
      <c r="T12" s="36"/>
      <c r="U12" s="34"/>
    </row>
    <row r="13" spans="1:21" s="30" customFormat="1" ht="30" x14ac:dyDescent="0.2">
      <c r="A13" s="7" t="s">
        <v>64</v>
      </c>
      <c r="B13" s="46"/>
      <c r="C13" s="46"/>
      <c r="D13" s="46"/>
      <c r="E13" s="46"/>
      <c r="F13" s="46"/>
      <c r="G13" s="46"/>
      <c r="H13" s="46"/>
      <c r="I13" s="46"/>
      <c r="J13" s="46"/>
      <c r="K13" s="46"/>
      <c r="L13" s="46"/>
      <c r="M13" s="46"/>
      <c r="N13" s="35">
        <v>0</v>
      </c>
      <c r="O13" s="46"/>
      <c r="P13" s="28">
        <f t="shared" si="1"/>
        <v>0</v>
      </c>
      <c r="Q13" s="29">
        <f>IF(P13=0,0,P13/$P$15)</f>
        <v>0</v>
      </c>
      <c r="R13" s="71">
        <f t="shared" si="2"/>
        <v>0</v>
      </c>
      <c r="S13" s="72">
        <f>IF(R13=0,0,R13/$R$15)</f>
        <v>0</v>
      </c>
      <c r="T13" s="36"/>
      <c r="U13" s="34"/>
    </row>
    <row r="14" spans="1:21" s="30" customFormat="1" ht="15" x14ac:dyDescent="0.2">
      <c r="A14" s="6" t="s">
        <v>37</v>
      </c>
      <c r="B14" s="46"/>
      <c r="C14" s="46"/>
      <c r="D14" s="46"/>
      <c r="E14" s="46"/>
      <c r="F14" s="46"/>
      <c r="G14" s="46"/>
      <c r="H14" s="46"/>
      <c r="I14" s="46"/>
      <c r="J14" s="46"/>
      <c r="K14" s="46"/>
      <c r="L14" s="46"/>
      <c r="M14" s="46"/>
      <c r="N14" s="35">
        <v>0</v>
      </c>
      <c r="O14" s="46"/>
      <c r="P14" s="28">
        <f t="shared" si="1"/>
        <v>0</v>
      </c>
      <c r="Q14" s="29">
        <f>IF(P14=0,0,P14/$P$15)</f>
        <v>0</v>
      </c>
      <c r="R14" s="71">
        <f t="shared" si="2"/>
        <v>0</v>
      </c>
      <c r="S14" s="72">
        <f>IF(R14=0,0,R14/$R$15)</f>
        <v>0</v>
      </c>
      <c r="T14" s="36"/>
      <c r="U14" s="34"/>
    </row>
    <row r="15" spans="1:21" s="30" customFormat="1" ht="15" x14ac:dyDescent="0.2">
      <c r="A15" s="9" t="s">
        <v>1</v>
      </c>
      <c r="B15" s="28">
        <f t="shared" ref="B15:Q15" si="3">SUM(B10:B14)</f>
        <v>0</v>
      </c>
      <c r="C15" s="71">
        <f t="shared" si="3"/>
        <v>0</v>
      </c>
      <c r="D15" s="28">
        <f t="shared" si="3"/>
        <v>0</v>
      </c>
      <c r="E15" s="71">
        <f t="shared" si="3"/>
        <v>0</v>
      </c>
      <c r="F15" s="28">
        <f t="shared" si="3"/>
        <v>0</v>
      </c>
      <c r="G15" s="71">
        <f t="shared" si="3"/>
        <v>0</v>
      </c>
      <c r="H15" s="28">
        <f t="shared" si="3"/>
        <v>0</v>
      </c>
      <c r="I15" s="71">
        <f t="shared" si="3"/>
        <v>0</v>
      </c>
      <c r="J15" s="28">
        <f t="shared" si="3"/>
        <v>0</v>
      </c>
      <c r="K15" s="71">
        <f t="shared" si="3"/>
        <v>0</v>
      </c>
      <c r="L15" s="28">
        <f t="shared" si="3"/>
        <v>0</v>
      </c>
      <c r="M15" s="71">
        <f t="shared" si="3"/>
        <v>0</v>
      </c>
      <c r="N15" s="28">
        <f t="shared" si="3"/>
        <v>0</v>
      </c>
      <c r="O15" s="71">
        <f t="shared" si="3"/>
        <v>0</v>
      </c>
      <c r="P15" s="28">
        <f>ROUND(SUM(P10:P14),2)</f>
        <v>0</v>
      </c>
      <c r="Q15" s="29">
        <f t="shared" si="3"/>
        <v>0</v>
      </c>
      <c r="R15" s="71">
        <f>ROUND(SUM(R10:R14),2)</f>
        <v>0</v>
      </c>
      <c r="S15" s="72">
        <f t="shared" ref="S15" si="4">SUM(S10:S14)</f>
        <v>0</v>
      </c>
      <c r="T15" s="36"/>
      <c r="U15" s="38"/>
    </row>
    <row r="16" spans="1:21" ht="15" x14ac:dyDescent="0.2">
      <c r="A16" s="10" t="s">
        <v>38</v>
      </c>
      <c r="B16" s="29">
        <f>IF(B15=0,0,B15/$P$15)</f>
        <v>0</v>
      </c>
      <c r="C16" s="72">
        <f>IF(C15=0,0,C15/$R$15)</f>
        <v>0</v>
      </c>
      <c r="D16" s="29">
        <f>IF(D15=0,0,D15/$P$15)</f>
        <v>0</v>
      </c>
      <c r="E16" s="72">
        <f>IF(E15=0,0,E15/$R$15)</f>
        <v>0</v>
      </c>
      <c r="F16" s="29">
        <f>IF(F15=0,0,F15/$P$15)</f>
        <v>0</v>
      </c>
      <c r="G16" s="72">
        <f>IF(G15=0,0,G15/$R$15)</f>
        <v>0</v>
      </c>
      <c r="H16" s="29">
        <f>IF(H15=0,0,H15/$P$15)</f>
        <v>0</v>
      </c>
      <c r="I16" s="72">
        <f>IF(I15=0,0,I15/$R$15)</f>
        <v>0</v>
      </c>
      <c r="J16" s="29">
        <f>IF(J15=0,0,J15/$P$15)</f>
        <v>0</v>
      </c>
      <c r="K16" s="72">
        <f>IF(K15=0,0,K15/$R$15)</f>
        <v>0</v>
      </c>
      <c r="L16" s="29">
        <f>IF(L15=0,0,L15/$P$15)</f>
        <v>0</v>
      </c>
      <c r="M16" s="72">
        <f>IF(M15=0,0,M15/$R$15)</f>
        <v>0</v>
      </c>
      <c r="N16" s="29">
        <f>IF(N15=0,0,N15/$P$15)</f>
        <v>0</v>
      </c>
      <c r="O16" s="72">
        <f>IF(O15=0,0,O15/$R$15)</f>
        <v>0</v>
      </c>
      <c r="P16" s="29">
        <f>SUM(B16+D16+F16+H16+J16+L16+N16)</f>
        <v>0</v>
      </c>
      <c r="Q16" s="31"/>
      <c r="R16" s="72">
        <f>SUM(C16+E16+G16+I16+K16+M16+O16)</f>
        <v>0</v>
      </c>
      <c r="S16" s="73"/>
    </row>
    <row r="19" spans="1:19" x14ac:dyDescent="0.2">
      <c r="A19" s="39" t="s">
        <v>11</v>
      </c>
      <c r="B19" s="40"/>
      <c r="C19" s="40"/>
      <c r="D19" s="40"/>
      <c r="E19" s="40"/>
      <c r="F19" s="40"/>
      <c r="G19" s="40"/>
      <c r="H19" s="40"/>
      <c r="I19" s="40"/>
      <c r="J19" s="40"/>
      <c r="K19" s="40"/>
      <c r="L19" s="40"/>
      <c r="M19" s="40"/>
      <c r="N19" s="40"/>
      <c r="O19" s="40"/>
      <c r="P19" s="40"/>
      <c r="Q19" s="40"/>
      <c r="R19" s="40"/>
      <c r="S19" s="40"/>
    </row>
    <row r="20" spans="1:19" x14ac:dyDescent="0.2">
      <c r="A20" s="41" t="s">
        <v>34</v>
      </c>
      <c r="B20" s="42" t="str">
        <f>Resumen!B29:F29</f>
        <v>Gastos de preparación</v>
      </c>
      <c r="C20" s="43"/>
      <c r="D20" s="43"/>
      <c r="E20" s="43"/>
      <c r="F20" s="43"/>
      <c r="G20" s="43"/>
      <c r="H20" s="43"/>
      <c r="I20" s="43"/>
      <c r="J20" s="43"/>
      <c r="K20" s="43"/>
      <c r="L20" s="43"/>
      <c r="M20" s="43"/>
      <c r="N20" s="43"/>
      <c r="O20" s="43"/>
      <c r="P20" s="43"/>
      <c r="Q20" s="43"/>
      <c r="R20" s="43"/>
      <c r="S20" s="43"/>
    </row>
    <row r="21" spans="1:19" x14ac:dyDescent="0.2">
      <c r="A21" s="41" t="s">
        <v>12</v>
      </c>
      <c r="B21" s="44" t="str">
        <f>Resumen!B30:F30</f>
        <v>Título de la Actividad 1</v>
      </c>
      <c r="C21" s="68"/>
      <c r="D21" s="45"/>
      <c r="E21" s="45"/>
      <c r="F21" s="45"/>
      <c r="G21" s="45"/>
      <c r="H21" s="45"/>
      <c r="I21" s="45"/>
      <c r="J21" s="45"/>
      <c r="K21" s="45"/>
      <c r="L21" s="45"/>
      <c r="M21" s="45"/>
      <c r="N21" s="45"/>
      <c r="O21" s="45"/>
      <c r="P21" s="45"/>
      <c r="Q21" s="45"/>
      <c r="R21" s="45"/>
      <c r="S21" s="45"/>
    </row>
    <row r="22" spans="1:19" x14ac:dyDescent="0.2">
      <c r="A22" s="41" t="s">
        <v>13</v>
      </c>
      <c r="B22" s="44" t="str">
        <f>Resumen!B31:F31</f>
        <v>Título de la Actividad 2</v>
      </c>
      <c r="C22" s="68"/>
      <c r="D22" s="45"/>
      <c r="E22" s="45"/>
      <c r="F22" s="45"/>
      <c r="G22" s="45"/>
      <c r="H22" s="45"/>
      <c r="I22" s="45"/>
      <c r="J22" s="45"/>
      <c r="K22" s="45"/>
      <c r="L22" s="45"/>
      <c r="M22" s="45"/>
      <c r="N22" s="45"/>
      <c r="O22" s="45"/>
      <c r="P22" s="45"/>
      <c r="Q22" s="45"/>
      <c r="R22" s="45"/>
      <c r="S22" s="45"/>
    </row>
    <row r="23" spans="1:19" x14ac:dyDescent="0.2">
      <c r="A23" s="41" t="s">
        <v>14</v>
      </c>
      <c r="B23" s="44" t="str">
        <f>Resumen!B32:F32</f>
        <v>Título de la Actividad 3</v>
      </c>
      <c r="C23" s="68"/>
      <c r="D23" s="45"/>
      <c r="E23" s="45"/>
      <c r="F23" s="45"/>
      <c r="G23" s="45"/>
      <c r="H23" s="45"/>
      <c r="I23" s="45"/>
      <c r="J23" s="45"/>
      <c r="K23" s="45"/>
      <c r="L23" s="45"/>
      <c r="M23" s="45"/>
      <c r="N23" s="45"/>
      <c r="O23" s="45"/>
      <c r="P23" s="45"/>
      <c r="Q23" s="45"/>
      <c r="R23" s="45"/>
      <c r="S23" s="45"/>
    </row>
    <row r="24" spans="1:19" x14ac:dyDescent="0.2">
      <c r="A24" s="41" t="s">
        <v>15</v>
      </c>
      <c r="B24" s="44" t="str">
        <f>Resumen!B33:F33</f>
        <v>Título de la Actividad 4</v>
      </c>
      <c r="C24" s="68"/>
      <c r="D24" s="45"/>
      <c r="E24" s="45"/>
      <c r="F24" s="45"/>
      <c r="G24" s="45"/>
      <c r="H24" s="45"/>
      <c r="I24" s="45"/>
      <c r="J24" s="45"/>
      <c r="K24" s="45"/>
      <c r="L24" s="45"/>
      <c r="M24" s="45"/>
      <c r="N24" s="45"/>
      <c r="O24" s="45"/>
      <c r="P24" s="45"/>
      <c r="Q24" s="45"/>
      <c r="R24" s="45"/>
      <c r="S24" s="45"/>
    </row>
    <row r="25" spans="1:19" x14ac:dyDescent="0.2">
      <c r="A25" s="41" t="s">
        <v>16</v>
      </c>
      <c r="B25" s="42" t="str">
        <f>Resumen!B34:F34</f>
        <v>Gestión y Coordinación</v>
      </c>
      <c r="C25" s="43"/>
      <c r="D25" s="43"/>
      <c r="E25" s="43"/>
      <c r="F25" s="43"/>
      <c r="G25" s="43"/>
      <c r="H25" s="43"/>
      <c r="I25" s="43"/>
      <c r="J25" s="43"/>
      <c r="K25" s="43"/>
      <c r="L25" s="43"/>
      <c r="M25" s="43"/>
      <c r="N25" s="43"/>
      <c r="O25" s="43"/>
      <c r="P25" s="43"/>
      <c r="Q25" s="43"/>
      <c r="R25" s="43"/>
      <c r="S25" s="43"/>
    </row>
    <row r="26" spans="1:19" x14ac:dyDescent="0.2">
      <c r="A26" s="41" t="s">
        <v>17</v>
      </c>
      <c r="B26" s="42" t="str">
        <f>Resumen!B35:F35</f>
        <v>Comunicación</v>
      </c>
      <c r="C26" s="43"/>
      <c r="D26" s="43"/>
      <c r="E26" s="43"/>
      <c r="F26" s="43"/>
      <c r="G26" s="43"/>
      <c r="H26" s="43"/>
      <c r="I26" s="43"/>
      <c r="J26" s="43"/>
      <c r="K26" s="43"/>
      <c r="L26" s="43"/>
      <c r="M26" s="43"/>
      <c r="N26" s="43"/>
      <c r="O26" s="43"/>
      <c r="P26" s="43"/>
      <c r="Q26" s="43"/>
      <c r="R26" s="43"/>
      <c r="S26" s="43"/>
    </row>
  </sheetData>
  <sheetProtection algorithmName="SHA-512" hashValue="jRWFcMdHbOwvOtYqio/0BVvTozMlVoGDTA/NympiNjRVzYQzJ7v8qVbzjPjSpxWdn1fH3rt8eqLxAR9xJUIBtA==" saltValue="SQAXElpyhBthyI38jPOfwg==" spinCount="100000" sheet="1" objects="1" scenarios="1" formatColumns="0" selectLockedCells="1"/>
  <mergeCells count="3">
    <mergeCell ref="R7:S7"/>
    <mergeCell ref="A1:N1"/>
    <mergeCell ref="B7:Q7"/>
  </mergeCells>
  <conditionalFormatting sqref="P15">
    <cfRule type="cellIs" dxfId="215" priority="18" stopIfTrue="1" operator="notEqual">
      <formula>#REF!</formula>
    </cfRule>
  </conditionalFormatting>
  <conditionalFormatting sqref="P10:P14">
    <cfRule type="cellIs" dxfId="214" priority="17" operator="notEqual">
      <formula>#REF!</formula>
    </cfRule>
  </conditionalFormatting>
  <conditionalFormatting sqref="R15">
    <cfRule type="cellIs" dxfId="213" priority="9" operator="notEqual">
      <formula>$P$15</formula>
    </cfRule>
    <cfRule type="cellIs" dxfId="212" priority="16" stopIfTrue="1" operator="notEqual">
      <formula>#REF!</formula>
    </cfRule>
  </conditionalFormatting>
  <conditionalFormatting sqref="R10:R14">
    <cfRule type="cellIs" dxfId="211" priority="15" operator="notEqual">
      <formula>#REF!</formula>
    </cfRule>
  </conditionalFormatting>
  <conditionalFormatting sqref="R10">
    <cfRule type="cellIs" dxfId="210" priority="14" operator="notEqual">
      <formula>$P$10</formula>
    </cfRule>
  </conditionalFormatting>
  <conditionalFormatting sqref="R11">
    <cfRule type="cellIs" dxfId="209" priority="13" operator="notEqual">
      <formula>$P$11</formula>
    </cfRule>
  </conditionalFormatting>
  <conditionalFormatting sqref="R12">
    <cfRule type="cellIs" dxfId="208" priority="12" operator="notEqual">
      <formula>$P$12</formula>
    </cfRule>
  </conditionalFormatting>
  <conditionalFormatting sqref="R13">
    <cfRule type="cellIs" dxfId="207" priority="11" operator="notEqual">
      <formula>$P$13</formula>
    </cfRule>
  </conditionalFormatting>
  <conditionalFormatting sqref="R14">
    <cfRule type="cellIs" dxfId="206" priority="10" operator="notEqual">
      <formula>$P$14</formula>
    </cfRule>
  </conditionalFormatting>
  <conditionalFormatting sqref="R16">
    <cfRule type="cellIs" dxfId="205" priority="8" operator="notEqual">
      <formula>$P$16</formula>
    </cfRule>
  </conditionalFormatting>
  <conditionalFormatting sqref="S10">
    <cfRule type="cellIs" dxfId="204" priority="7" operator="notEqual">
      <formula>$Q$10</formula>
    </cfRule>
  </conditionalFormatting>
  <conditionalFormatting sqref="S11">
    <cfRule type="cellIs" dxfId="203" priority="6" operator="notEqual">
      <formula>$Q$11</formula>
    </cfRule>
  </conditionalFormatting>
  <conditionalFormatting sqref="S12">
    <cfRule type="cellIs" dxfId="202" priority="5" operator="notEqual">
      <formula>$Q$12</formula>
    </cfRule>
  </conditionalFormatting>
  <conditionalFormatting sqref="S13">
    <cfRule type="cellIs" dxfId="201" priority="4" operator="notEqual">
      <formula>$Q$13</formula>
    </cfRule>
  </conditionalFormatting>
  <conditionalFormatting sqref="S14">
    <cfRule type="cellIs" dxfId="200" priority="3" operator="notEqual">
      <formula>$Q$14</formula>
    </cfRule>
  </conditionalFormatting>
  <conditionalFormatting sqref="S15">
    <cfRule type="cellIs" dxfId="199" priority="2" operator="notEqual">
      <formula>$Q$15</formula>
    </cfRule>
  </conditionalFormatting>
  <conditionalFormatting sqref="B4">
    <cfRule type="cellIs" dxfId="198"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showGridLines="0" zoomScaleNormal="100" zoomScaleSheetLayoutView="49" workbookViewId="0">
      <selection activeCell="O13" sqref="O13"/>
    </sheetView>
  </sheetViews>
  <sheetFormatPr baseColWidth="10" defaultColWidth="10.85546875" defaultRowHeight="12.75" x14ac:dyDescent="0.2"/>
  <cols>
    <col min="1" max="1" width="34.7109375" style="20" bestFit="1" customWidth="1"/>
    <col min="2" max="16" width="13" style="20" customWidth="1"/>
    <col min="17" max="17" width="10.7109375" style="20" customWidth="1"/>
    <col min="18" max="18" width="13" style="20" customWidth="1"/>
    <col min="19" max="19" width="10.7109375" style="20" customWidth="1"/>
    <col min="20" max="16384" width="10.85546875" style="20"/>
  </cols>
  <sheetData>
    <row r="1" spans="1:21" x14ac:dyDescent="0.2">
      <c r="A1" s="95" t="s">
        <v>74</v>
      </c>
      <c r="B1" s="95"/>
      <c r="C1" s="95"/>
      <c r="D1" s="95"/>
      <c r="E1" s="95"/>
      <c r="F1" s="95"/>
      <c r="G1" s="95"/>
      <c r="H1" s="95"/>
      <c r="I1" s="95"/>
      <c r="J1" s="95"/>
      <c r="K1" s="95"/>
      <c r="L1" s="95"/>
      <c r="M1" s="95"/>
      <c r="N1" s="95"/>
      <c r="O1" s="66"/>
    </row>
    <row r="2" spans="1:21" x14ac:dyDescent="0.2">
      <c r="A2" s="66"/>
      <c r="B2" s="66"/>
      <c r="C2" s="66"/>
      <c r="D2" s="66"/>
      <c r="E2" s="66"/>
      <c r="F2" s="66"/>
      <c r="G2" s="66"/>
      <c r="H2" s="66"/>
      <c r="I2" s="66"/>
      <c r="J2" s="66"/>
      <c r="K2" s="66"/>
      <c r="L2" s="66"/>
      <c r="M2" s="66"/>
      <c r="N2" s="66"/>
      <c r="O2" s="66"/>
    </row>
    <row r="3" spans="1:21" x14ac:dyDescent="0.2">
      <c r="A3" s="22" t="s">
        <v>69</v>
      </c>
      <c r="B3" s="23">
        <f>+P15</f>
        <v>0</v>
      </c>
      <c r="C3" s="67"/>
      <c r="D3" s="66"/>
      <c r="E3" s="66"/>
      <c r="F3" s="66"/>
      <c r="G3" s="66"/>
      <c r="H3" s="66"/>
      <c r="I3" s="66"/>
      <c r="J3" s="66"/>
      <c r="K3" s="66"/>
      <c r="L3" s="66"/>
      <c r="M3" s="66"/>
      <c r="N3" s="66"/>
      <c r="O3" s="66"/>
    </row>
    <row r="4" spans="1:21" x14ac:dyDescent="0.2">
      <c r="A4" s="22" t="s">
        <v>70</v>
      </c>
      <c r="B4" s="23">
        <f>+R15</f>
        <v>0</v>
      </c>
      <c r="C4" s="67"/>
      <c r="L4" s="32"/>
      <c r="M4" s="32"/>
    </row>
    <row r="5" spans="1:21" x14ac:dyDescent="0.2">
      <c r="L5" s="32"/>
      <c r="M5" s="32"/>
    </row>
    <row r="6" spans="1:21" x14ac:dyDescent="0.2">
      <c r="A6" s="24">
        <f>Resumen!A2</f>
        <v>0</v>
      </c>
      <c r="B6" s="24"/>
      <c r="C6" s="24"/>
      <c r="D6" s="24"/>
      <c r="E6" s="24"/>
      <c r="F6" s="24"/>
      <c r="G6" s="24"/>
      <c r="H6" s="24"/>
      <c r="I6" s="24"/>
      <c r="J6" s="24"/>
      <c r="K6" s="24"/>
      <c r="L6" s="24"/>
      <c r="M6" s="24"/>
      <c r="N6" s="24"/>
      <c r="O6" s="24"/>
      <c r="P6" s="24"/>
      <c r="Q6" s="24"/>
      <c r="R6" s="24"/>
      <c r="S6" s="24"/>
      <c r="T6" s="33"/>
      <c r="U6" s="34"/>
    </row>
    <row r="7" spans="1:21" x14ac:dyDescent="0.2">
      <c r="A7" s="25"/>
      <c r="B7" s="96" t="str">
        <f>Resumen!C6</f>
        <v>Beneficiario Principal</v>
      </c>
      <c r="C7" s="97"/>
      <c r="D7" s="97"/>
      <c r="E7" s="97"/>
      <c r="F7" s="97"/>
      <c r="G7" s="97"/>
      <c r="H7" s="97"/>
      <c r="I7" s="97"/>
      <c r="J7" s="97"/>
      <c r="K7" s="97"/>
      <c r="L7" s="97"/>
      <c r="M7" s="97"/>
      <c r="N7" s="97"/>
      <c r="O7" s="97"/>
      <c r="P7" s="97"/>
      <c r="Q7" s="98"/>
      <c r="R7" s="96"/>
      <c r="S7" s="97"/>
      <c r="T7" s="33"/>
      <c r="U7" s="34"/>
    </row>
    <row r="8" spans="1:21" x14ac:dyDescent="0.2">
      <c r="A8" s="26"/>
      <c r="B8" s="27" t="s">
        <v>73</v>
      </c>
      <c r="C8" s="69" t="s">
        <v>71</v>
      </c>
      <c r="D8" s="27" t="s">
        <v>73</v>
      </c>
      <c r="E8" s="69" t="s">
        <v>71</v>
      </c>
      <c r="F8" s="27" t="s">
        <v>73</v>
      </c>
      <c r="G8" s="69" t="s">
        <v>71</v>
      </c>
      <c r="H8" s="27" t="s">
        <v>73</v>
      </c>
      <c r="I8" s="69" t="s">
        <v>71</v>
      </c>
      <c r="J8" s="27" t="s">
        <v>73</v>
      </c>
      <c r="K8" s="69" t="s">
        <v>71</v>
      </c>
      <c r="L8" s="27" t="s">
        <v>73</v>
      </c>
      <c r="M8" s="69" t="s">
        <v>71</v>
      </c>
      <c r="N8" s="27" t="s">
        <v>73</v>
      </c>
      <c r="O8" s="69" t="s">
        <v>71</v>
      </c>
      <c r="P8" s="27" t="s">
        <v>1</v>
      </c>
      <c r="Q8" s="27" t="s">
        <v>0</v>
      </c>
      <c r="R8" s="70" t="s">
        <v>1</v>
      </c>
      <c r="S8" s="70" t="s">
        <v>0</v>
      </c>
      <c r="T8" s="33"/>
      <c r="U8" s="33"/>
    </row>
    <row r="9" spans="1:21" x14ac:dyDescent="0.2">
      <c r="A9" s="26"/>
      <c r="B9" s="27">
        <v>2014</v>
      </c>
      <c r="C9" s="69">
        <v>2014</v>
      </c>
      <c r="D9" s="27">
        <v>2015</v>
      </c>
      <c r="E9" s="69">
        <v>2015</v>
      </c>
      <c r="F9" s="27">
        <v>2016</v>
      </c>
      <c r="G9" s="69">
        <v>2016</v>
      </c>
      <c r="H9" s="27">
        <v>2017</v>
      </c>
      <c r="I9" s="69">
        <v>2017</v>
      </c>
      <c r="J9" s="27">
        <v>2018</v>
      </c>
      <c r="K9" s="69">
        <v>2018</v>
      </c>
      <c r="L9" s="27">
        <v>2019</v>
      </c>
      <c r="M9" s="69">
        <v>2019</v>
      </c>
      <c r="N9" s="27">
        <v>2020</v>
      </c>
      <c r="O9" s="69">
        <v>2020</v>
      </c>
      <c r="P9" s="27" t="s">
        <v>73</v>
      </c>
      <c r="Q9" s="27"/>
      <c r="R9" s="70" t="s">
        <v>71</v>
      </c>
      <c r="S9" s="70"/>
      <c r="T9" s="33"/>
      <c r="U9" s="33"/>
    </row>
    <row r="10" spans="1:21" s="30" customFormat="1" ht="15" x14ac:dyDescent="0.2">
      <c r="A10" s="6" t="s">
        <v>65</v>
      </c>
      <c r="B10" s="46"/>
      <c r="C10" s="46"/>
      <c r="D10" s="46"/>
      <c r="E10" s="46"/>
      <c r="F10" s="46"/>
      <c r="G10" s="46"/>
      <c r="H10" s="46"/>
      <c r="I10" s="46"/>
      <c r="J10" s="46"/>
      <c r="K10" s="46"/>
      <c r="L10" s="46"/>
      <c r="M10" s="46"/>
      <c r="N10" s="35">
        <v>0</v>
      </c>
      <c r="O10" s="46"/>
      <c r="P10" s="28">
        <f>ROUND(SUM(B10+D10+F10+H10+J10+L10+N10),2)</f>
        <v>0</v>
      </c>
      <c r="Q10" s="29">
        <f>IF(P10=0,0,P10/$P$15)</f>
        <v>0</v>
      </c>
      <c r="R10" s="71">
        <f>ROUND(SUM(C10+E10+G10+I10+K10+M10+O10),2)</f>
        <v>0</v>
      </c>
      <c r="S10" s="72">
        <f>IF(R10=0,0,R10/$R$15)</f>
        <v>0</v>
      </c>
      <c r="T10" s="36"/>
      <c r="U10" s="34"/>
    </row>
    <row r="11" spans="1:21" s="30" customFormat="1" ht="30" x14ac:dyDescent="0.2">
      <c r="A11" s="7" t="s">
        <v>36</v>
      </c>
      <c r="B11" s="37">
        <f>B10*0.15</f>
        <v>0</v>
      </c>
      <c r="C11" s="37">
        <f>C10*0.15</f>
        <v>0</v>
      </c>
      <c r="D11" s="37">
        <f t="shared" ref="D11:O11" si="0">D10*0.15</f>
        <v>0</v>
      </c>
      <c r="E11" s="37">
        <f t="shared" si="0"/>
        <v>0</v>
      </c>
      <c r="F11" s="37">
        <f t="shared" si="0"/>
        <v>0</v>
      </c>
      <c r="G11" s="37">
        <f t="shared" si="0"/>
        <v>0</v>
      </c>
      <c r="H11" s="37">
        <f t="shared" si="0"/>
        <v>0</v>
      </c>
      <c r="I11" s="37">
        <f t="shared" si="0"/>
        <v>0</v>
      </c>
      <c r="J11" s="37">
        <f t="shared" si="0"/>
        <v>0</v>
      </c>
      <c r="K11" s="37">
        <f t="shared" si="0"/>
        <v>0</v>
      </c>
      <c r="L11" s="37">
        <f t="shared" si="0"/>
        <v>0</v>
      </c>
      <c r="M11" s="37">
        <f t="shared" si="0"/>
        <v>0</v>
      </c>
      <c r="N11" s="37">
        <f t="shared" si="0"/>
        <v>0</v>
      </c>
      <c r="O11" s="37">
        <f t="shared" si="0"/>
        <v>0</v>
      </c>
      <c r="P11" s="28">
        <f t="shared" ref="P11:P14" si="1">ROUND(SUM(B11+D11+F11+H11+J11+L11+N11),2)</f>
        <v>0</v>
      </c>
      <c r="Q11" s="29">
        <f>IF(P11=0,0,P11/$P$15)</f>
        <v>0</v>
      </c>
      <c r="R11" s="71">
        <f t="shared" ref="R11:R14" si="2">ROUND(SUM(C11+E11+G11+I11+K11+M11+O11),2)</f>
        <v>0</v>
      </c>
      <c r="S11" s="72">
        <f>IF(R11=0,0,R11/$R$15)</f>
        <v>0</v>
      </c>
      <c r="T11" s="36"/>
      <c r="U11" s="34"/>
    </row>
    <row r="12" spans="1:21" s="30" customFormat="1" ht="15" x14ac:dyDescent="0.2">
      <c r="A12" s="8" t="s">
        <v>63</v>
      </c>
      <c r="B12" s="46"/>
      <c r="C12" s="46"/>
      <c r="D12" s="46"/>
      <c r="E12" s="46"/>
      <c r="F12" s="46"/>
      <c r="G12" s="46"/>
      <c r="H12" s="46"/>
      <c r="I12" s="46"/>
      <c r="J12" s="46"/>
      <c r="K12" s="46"/>
      <c r="L12" s="46"/>
      <c r="M12" s="46"/>
      <c r="N12" s="35">
        <v>0</v>
      </c>
      <c r="O12" s="46"/>
      <c r="P12" s="28">
        <f t="shared" si="1"/>
        <v>0</v>
      </c>
      <c r="Q12" s="29">
        <f>IF(P12=0,0,P12/$P$15)</f>
        <v>0</v>
      </c>
      <c r="R12" s="71">
        <f t="shared" si="2"/>
        <v>0</v>
      </c>
      <c r="S12" s="72">
        <f>IF(R12=0,0,R12/$R$15)</f>
        <v>0</v>
      </c>
      <c r="T12" s="36"/>
      <c r="U12" s="34"/>
    </row>
    <row r="13" spans="1:21" s="30" customFormat="1" ht="30" x14ac:dyDescent="0.2">
      <c r="A13" s="7" t="s">
        <v>64</v>
      </c>
      <c r="B13" s="46"/>
      <c r="C13" s="46"/>
      <c r="D13" s="46"/>
      <c r="E13" s="46"/>
      <c r="F13" s="46"/>
      <c r="G13" s="46"/>
      <c r="H13" s="46"/>
      <c r="I13" s="46"/>
      <c r="J13" s="46"/>
      <c r="K13" s="46"/>
      <c r="L13" s="46"/>
      <c r="M13" s="46"/>
      <c r="N13" s="35">
        <v>0</v>
      </c>
      <c r="O13" s="46"/>
      <c r="P13" s="28">
        <f t="shared" si="1"/>
        <v>0</v>
      </c>
      <c r="Q13" s="29">
        <f>IF(P13=0,0,P13/$P$15)</f>
        <v>0</v>
      </c>
      <c r="R13" s="71">
        <f t="shared" si="2"/>
        <v>0</v>
      </c>
      <c r="S13" s="72">
        <f>IF(R13=0,0,R13/$R$15)</f>
        <v>0</v>
      </c>
      <c r="T13" s="36"/>
      <c r="U13" s="34"/>
    </row>
    <row r="14" spans="1:21" s="30" customFormat="1" ht="15" x14ac:dyDescent="0.2">
      <c r="A14" s="6" t="s">
        <v>37</v>
      </c>
      <c r="B14" s="46"/>
      <c r="C14" s="46"/>
      <c r="D14" s="46"/>
      <c r="E14" s="46"/>
      <c r="F14" s="46"/>
      <c r="G14" s="46"/>
      <c r="H14" s="46"/>
      <c r="I14" s="46"/>
      <c r="J14" s="46"/>
      <c r="K14" s="46"/>
      <c r="L14" s="46"/>
      <c r="M14" s="46"/>
      <c r="N14" s="35">
        <v>0</v>
      </c>
      <c r="O14" s="46"/>
      <c r="P14" s="28">
        <f t="shared" si="1"/>
        <v>0</v>
      </c>
      <c r="Q14" s="29">
        <f>IF(P14=0,0,P14/$P$15)</f>
        <v>0</v>
      </c>
      <c r="R14" s="71">
        <f t="shared" si="2"/>
        <v>0</v>
      </c>
      <c r="S14" s="72">
        <f>IF(R14=0,0,R14/$R$15)</f>
        <v>0</v>
      </c>
      <c r="T14" s="36"/>
      <c r="U14" s="34"/>
    </row>
    <row r="15" spans="1:21" s="30" customFormat="1" ht="15" x14ac:dyDescent="0.2">
      <c r="A15" s="9" t="s">
        <v>1</v>
      </c>
      <c r="B15" s="28">
        <f t="shared" ref="B15:Q15" si="3">SUM(B10:B14)</f>
        <v>0</v>
      </c>
      <c r="C15" s="71">
        <f t="shared" si="3"/>
        <v>0</v>
      </c>
      <c r="D15" s="28">
        <f t="shared" si="3"/>
        <v>0</v>
      </c>
      <c r="E15" s="71">
        <f t="shared" si="3"/>
        <v>0</v>
      </c>
      <c r="F15" s="28">
        <f t="shared" si="3"/>
        <v>0</v>
      </c>
      <c r="G15" s="71">
        <f t="shared" si="3"/>
        <v>0</v>
      </c>
      <c r="H15" s="28">
        <f t="shared" si="3"/>
        <v>0</v>
      </c>
      <c r="I15" s="71">
        <f t="shared" si="3"/>
        <v>0</v>
      </c>
      <c r="J15" s="28">
        <f t="shared" si="3"/>
        <v>0</v>
      </c>
      <c r="K15" s="71">
        <f t="shared" si="3"/>
        <v>0</v>
      </c>
      <c r="L15" s="28">
        <f t="shared" si="3"/>
        <v>0</v>
      </c>
      <c r="M15" s="71">
        <f t="shared" si="3"/>
        <v>0</v>
      </c>
      <c r="N15" s="28">
        <f t="shared" si="3"/>
        <v>0</v>
      </c>
      <c r="O15" s="71">
        <f t="shared" si="3"/>
        <v>0</v>
      </c>
      <c r="P15" s="28">
        <f>ROUND(SUM(P10:P14),2)</f>
        <v>0</v>
      </c>
      <c r="Q15" s="29">
        <f t="shared" si="3"/>
        <v>0</v>
      </c>
      <c r="R15" s="71">
        <f>ROUND(SUM(R10:R14),2)</f>
        <v>0</v>
      </c>
      <c r="S15" s="72">
        <f t="shared" ref="S15" si="4">SUM(S10:S14)</f>
        <v>0</v>
      </c>
      <c r="T15" s="36"/>
      <c r="U15" s="38"/>
    </row>
    <row r="16" spans="1:21" ht="15" x14ac:dyDescent="0.2">
      <c r="A16" s="10" t="s">
        <v>38</v>
      </c>
      <c r="B16" s="29">
        <f>IF(B15=0,0,B15/$P$15)</f>
        <v>0</v>
      </c>
      <c r="C16" s="72">
        <f>IF(C15=0,0,C15/$R$15)</f>
        <v>0</v>
      </c>
      <c r="D16" s="29">
        <f>IF(D15=0,0,D15/$P$15)</f>
        <v>0</v>
      </c>
      <c r="E16" s="72">
        <f>IF(E15=0,0,E15/$R$15)</f>
        <v>0</v>
      </c>
      <c r="F16" s="29">
        <f>IF(F15=0,0,F15/$P$15)</f>
        <v>0</v>
      </c>
      <c r="G16" s="72">
        <f>IF(G15=0,0,G15/$R$15)</f>
        <v>0</v>
      </c>
      <c r="H16" s="29">
        <f>IF(H15=0,0,H15/$P$15)</f>
        <v>0</v>
      </c>
      <c r="I16" s="72">
        <f>IF(I15=0,0,I15/$R$15)</f>
        <v>0</v>
      </c>
      <c r="J16" s="29">
        <f>IF(J15=0,0,J15/$P$15)</f>
        <v>0</v>
      </c>
      <c r="K16" s="72">
        <f>IF(K15=0,0,K15/$R$15)</f>
        <v>0</v>
      </c>
      <c r="L16" s="29">
        <f>IF(L15=0,0,L15/$P$15)</f>
        <v>0</v>
      </c>
      <c r="M16" s="72">
        <f>IF(M15=0,0,M15/$R$15)</f>
        <v>0</v>
      </c>
      <c r="N16" s="29">
        <f>IF(N15=0,0,N15/$P$15)</f>
        <v>0</v>
      </c>
      <c r="O16" s="72">
        <f>IF(O15=0,0,O15/$R$15)</f>
        <v>0</v>
      </c>
      <c r="P16" s="29">
        <f>SUM(B16+D16+F16+H16+J16+L16+N16)</f>
        <v>0</v>
      </c>
      <c r="Q16" s="31"/>
      <c r="R16" s="72">
        <f>SUM(C16+E16+G16+I16+K16+M16+O16)</f>
        <v>0</v>
      </c>
      <c r="S16" s="73"/>
    </row>
    <row r="19" spans="1:19" x14ac:dyDescent="0.2">
      <c r="A19" s="39" t="s">
        <v>11</v>
      </c>
      <c r="B19" s="40"/>
      <c r="C19" s="40"/>
      <c r="D19" s="40"/>
      <c r="E19" s="40"/>
      <c r="F19" s="40"/>
      <c r="G19" s="40"/>
      <c r="H19" s="40"/>
      <c r="I19" s="40"/>
      <c r="J19" s="40"/>
      <c r="K19" s="40"/>
      <c r="L19" s="40"/>
      <c r="M19" s="40"/>
      <c r="N19" s="40"/>
      <c r="O19" s="40"/>
      <c r="P19" s="40"/>
      <c r="Q19" s="40"/>
      <c r="R19" s="40"/>
      <c r="S19" s="40"/>
    </row>
    <row r="20" spans="1:19" x14ac:dyDescent="0.2">
      <c r="A20" s="41" t="s">
        <v>34</v>
      </c>
      <c r="B20" s="42" t="str">
        <f>Resumen!B29:F29</f>
        <v>Gastos de preparación</v>
      </c>
      <c r="C20" s="43"/>
      <c r="D20" s="43"/>
      <c r="E20" s="43"/>
      <c r="F20" s="43"/>
      <c r="G20" s="43"/>
      <c r="H20" s="43"/>
      <c r="I20" s="43"/>
      <c r="J20" s="43"/>
      <c r="K20" s="43"/>
      <c r="L20" s="43"/>
      <c r="M20" s="43"/>
      <c r="N20" s="43"/>
      <c r="O20" s="43"/>
      <c r="P20" s="43"/>
      <c r="Q20" s="43"/>
      <c r="R20" s="43"/>
      <c r="S20" s="43"/>
    </row>
    <row r="21" spans="1:19" x14ac:dyDescent="0.2">
      <c r="A21" s="41" t="s">
        <v>12</v>
      </c>
      <c r="B21" s="44" t="str">
        <f>Resumen!B30:F30</f>
        <v>Título de la Actividad 1</v>
      </c>
      <c r="C21" s="68"/>
      <c r="D21" s="45"/>
      <c r="E21" s="45"/>
      <c r="F21" s="45"/>
      <c r="G21" s="45"/>
      <c r="H21" s="45"/>
      <c r="I21" s="45"/>
      <c r="J21" s="45"/>
      <c r="K21" s="45"/>
      <c r="L21" s="45"/>
      <c r="M21" s="45"/>
      <c r="N21" s="45"/>
      <c r="O21" s="45"/>
      <c r="P21" s="45"/>
      <c r="Q21" s="45"/>
      <c r="R21" s="45"/>
      <c r="S21" s="45"/>
    </row>
    <row r="22" spans="1:19" x14ac:dyDescent="0.2">
      <c r="A22" s="41" t="s">
        <v>13</v>
      </c>
      <c r="B22" s="44" t="str">
        <f>Resumen!B31:F31</f>
        <v>Título de la Actividad 2</v>
      </c>
      <c r="C22" s="68"/>
      <c r="D22" s="45"/>
      <c r="E22" s="45"/>
      <c r="F22" s="45"/>
      <c r="G22" s="45"/>
      <c r="H22" s="45"/>
      <c r="I22" s="45"/>
      <c r="J22" s="45"/>
      <c r="K22" s="45"/>
      <c r="L22" s="45"/>
      <c r="M22" s="45"/>
      <c r="N22" s="45"/>
      <c r="O22" s="45"/>
      <c r="P22" s="45"/>
      <c r="Q22" s="45"/>
      <c r="R22" s="45"/>
      <c r="S22" s="45"/>
    </row>
    <row r="23" spans="1:19" x14ac:dyDescent="0.2">
      <c r="A23" s="41" t="s">
        <v>14</v>
      </c>
      <c r="B23" s="44" t="str">
        <f>Resumen!B32:F32</f>
        <v>Título de la Actividad 3</v>
      </c>
      <c r="C23" s="68"/>
      <c r="D23" s="45"/>
      <c r="E23" s="45"/>
      <c r="F23" s="45"/>
      <c r="G23" s="45"/>
      <c r="H23" s="45"/>
      <c r="I23" s="45"/>
      <c r="J23" s="45"/>
      <c r="K23" s="45"/>
      <c r="L23" s="45"/>
      <c r="M23" s="45"/>
      <c r="N23" s="45"/>
      <c r="O23" s="45"/>
      <c r="P23" s="45"/>
      <c r="Q23" s="45"/>
      <c r="R23" s="45"/>
      <c r="S23" s="45"/>
    </row>
    <row r="24" spans="1:19" x14ac:dyDescent="0.2">
      <c r="A24" s="41" t="s">
        <v>15</v>
      </c>
      <c r="B24" s="44" t="str">
        <f>Resumen!B33:F33</f>
        <v>Título de la Actividad 4</v>
      </c>
      <c r="C24" s="68"/>
      <c r="D24" s="45"/>
      <c r="E24" s="45"/>
      <c r="F24" s="45"/>
      <c r="G24" s="45"/>
      <c r="H24" s="45"/>
      <c r="I24" s="45"/>
      <c r="J24" s="45"/>
      <c r="K24" s="45"/>
      <c r="L24" s="45"/>
      <c r="M24" s="45"/>
      <c r="N24" s="45"/>
      <c r="O24" s="45"/>
      <c r="P24" s="45"/>
      <c r="Q24" s="45"/>
      <c r="R24" s="45"/>
      <c r="S24" s="45"/>
    </row>
    <row r="25" spans="1:19" x14ac:dyDescent="0.2">
      <c r="A25" s="41" t="s">
        <v>16</v>
      </c>
      <c r="B25" s="42" t="str">
        <f>Resumen!B34:F34</f>
        <v>Gestión y Coordinación</v>
      </c>
      <c r="C25" s="43"/>
      <c r="D25" s="43"/>
      <c r="E25" s="43"/>
      <c r="F25" s="43"/>
      <c r="G25" s="43"/>
      <c r="H25" s="43"/>
      <c r="I25" s="43"/>
      <c r="J25" s="43"/>
      <c r="K25" s="43"/>
      <c r="L25" s="43"/>
      <c r="M25" s="43"/>
      <c r="N25" s="43"/>
      <c r="O25" s="43"/>
      <c r="P25" s="43"/>
      <c r="Q25" s="43"/>
      <c r="R25" s="43"/>
      <c r="S25" s="43"/>
    </row>
    <row r="26" spans="1:19" x14ac:dyDescent="0.2">
      <c r="A26" s="41" t="s">
        <v>17</v>
      </c>
      <c r="B26" s="42" t="str">
        <f>Resumen!B35:F35</f>
        <v>Comunicación</v>
      </c>
      <c r="C26" s="43"/>
      <c r="D26" s="43"/>
      <c r="E26" s="43"/>
      <c r="F26" s="43"/>
      <c r="G26" s="43"/>
      <c r="H26" s="43"/>
      <c r="I26" s="43"/>
      <c r="J26" s="43"/>
      <c r="K26" s="43"/>
      <c r="L26" s="43"/>
      <c r="M26" s="43"/>
      <c r="N26" s="43"/>
      <c r="O26" s="43"/>
      <c r="P26" s="43"/>
      <c r="Q26" s="43"/>
      <c r="R26" s="43"/>
      <c r="S26" s="43"/>
    </row>
  </sheetData>
  <sheetProtection algorithmName="SHA-512" hashValue="YLYyz66GGRg+IfAHLxV1rVnPG1N7XXMKO9Q8yE3wVzKHftw+hwk9iF7VjgIqgzymBnlZH6lHRy8C1IotdlcWZg==" saltValue="e6u+8ASsuquUCA6HRc9olg==" spinCount="100000" sheet="1" objects="1" scenarios="1" formatColumns="0" selectLockedCells="1"/>
  <mergeCells count="3">
    <mergeCell ref="R7:S7"/>
    <mergeCell ref="A1:N1"/>
    <mergeCell ref="B7:Q7"/>
  </mergeCells>
  <conditionalFormatting sqref="P15">
    <cfRule type="cellIs" dxfId="197" priority="18" stopIfTrue="1" operator="notEqual">
      <formula>#REF!</formula>
    </cfRule>
  </conditionalFormatting>
  <conditionalFormatting sqref="P10:P14">
    <cfRule type="cellIs" dxfId="196" priority="17" operator="notEqual">
      <formula>#REF!</formula>
    </cfRule>
  </conditionalFormatting>
  <conditionalFormatting sqref="R15">
    <cfRule type="cellIs" dxfId="195" priority="9" operator="notEqual">
      <formula>$P$15</formula>
    </cfRule>
    <cfRule type="cellIs" dxfId="194" priority="16" stopIfTrue="1" operator="notEqual">
      <formula>#REF!</formula>
    </cfRule>
  </conditionalFormatting>
  <conditionalFormatting sqref="R10:R14">
    <cfRule type="cellIs" dxfId="193" priority="15" operator="notEqual">
      <formula>#REF!</formula>
    </cfRule>
  </conditionalFormatting>
  <conditionalFormatting sqref="R10">
    <cfRule type="cellIs" dxfId="192" priority="14" operator="notEqual">
      <formula>$P$10</formula>
    </cfRule>
  </conditionalFormatting>
  <conditionalFormatting sqref="R11">
    <cfRule type="cellIs" dxfId="191" priority="13" operator="notEqual">
      <formula>$P$11</formula>
    </cfRule>
  </conditionalFormatting>
  <conditionalFormatting sqref="R12">
    <cfRule type="cellIs" dxfId="190" priority="12" operator="notEqual">
      <formula>$P$12</formula>
    </cfRule>
  </conditionalFormatting>
  <conditionalFormatting sqref="R13">
    <cfRule type="cellIs" dxfId="189" priority="11" operator="notEqual">
      <formula>$P$13</formula>
    </cfRule>
  </conditionalFormatting>
  <conditionalFormatting sqref="R14">
    <cfRule type="cellIs" dxfId="188" priority="10" operator="notEqual">
      <formula>$P$14</formula>
    </cfRule>
  </conditionalFormatting>
  <conditionalFormatting sqref="R16">
    <cfRule type="cellIs" dxfId="187" priority="8" operator="notEqual">
      <formula>$P$16</formula>
    </cfRule>
  </conditionalFormatting>
  <conditionalFormatting sqref="S10">
    <cfRule type="cellIs" dxfId="186" priority="7" operator="notEqual">
      <formula>$Q$10</formula>
    </cfRule>
  </conditionalFormatting>
  <conditionalFormatting sqref="S11">
    <cfRule type="cellIs" dxfId="185" priority="6" operator="notEqual">
      <formula>$Q$11</formula>
    </cfRule>
  </conditionalFormatting>
  <conditionalFormatting sqref="S12">
    <cfRule type="cellIs" dxfId="184" priority="5" operator="notEqual">
      <formula>$Q$12</formula>
    </cfRule>
  </conditionalFormatting>
  <conditionalFormatting sqref="S13">
    <cfRule type="cellIs" dxfId="183" priority="4" operator="notEqual">
      <formula>$Q$13</formula>
    </cfRule>
  </conditionalFormatting>
  <conditionalFormatting sqref="S14">
    <cfRule type="cellIs" dxfId="182" priority="3" operator="notEqual">
      <formula>$Q$14</formula>
    </cfRule>
  </conditionalFormatting>
  <conditionalFormatting sqref="S15">
    <cfRule type="cellIs" dxfId="181" priority="2" operator="notEqual">
      <formula>$Q$15</formula>
    </cfRule>
  </conditionalFormatting>
  <conditionalFormatting sqref="B4">
    <cfRule type="cellIs" dxfId="180"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showGridLines="0" zoomScaleNormal="100" zoomScaleSheetLayoutView="49" workbookViewId="0">
      <selection activeCell="O13" sqref="O13"/>
    </sheetView>
  </sheetViews>
  <sheetFormatPr baseColWidth="10" defaultColWidth="10.85546875" defaultRowHeight="12.75" x14ac:dyDescent="0.2"/>
  <cols>
    <col min="1" max="1" width="34.7109375" style="20" bestFit="1" customWidth="1"/>
    <col min="2" max="16" width="13" style="20" customWidth="1"/>
    <col min="17" max="17" width="10.7109375" style="20" customWidth="1"/>
    <col min="18" max="18" width="13" style="20" customWidth="1"/>
    <col min="19" max="19" width="10.7109375" style="20" customWidth="1"/>
    <col min="20" max="16384" width="10.85546875" style="20"/>
  </cols>
  <sheetData>
    <row r="1" spans="1:21" x14ac:dyDescent="0.2">
      <c r="A1" s="95" t="s">
        <v>74</v>
      </c>
      <c r="B1" s="95"/>
      <c r="C1" s="95"/>
      <c r="D1" s="95"/>
      <c r="E1" s="95"/>
      <c r="F1" s="95"/>
      <c r="G1" s="95"/>
      <c r="H1" s="95"/>
      <c r="I1" s="95"/>
      <c r="J1" s="95"/>
      <c r="K1" s="95"/>
      <c r="L1" s="95"/>
      <c r="M1" s="95"/>
      <c r="N1" s="95"/>
      <c r="O1" s="66"/>
    </row>
    <row r="2" spans="1:21" x14ac:dyDescent="0.2">
      <c r="A2" s="66"/>
      <c r="B2" s="66"/>
      <c r="C2" s="66"/>
      <c r="D2" s="66"/>
      <c r="E2" s="66"/>
      <c r="F2" s="66"/>
      <c r="G2" s="66"/>
      <c r="H2" s="66"/>
      <c r="I2" s="66"/>
      <c r="J2" s="66"/>
      <c r="K2" s="66"/>
      <c r="L2" s="66"/>
      <c r="M2" s="66"/>
      <c r="N2" s="66"/>
      <c r="O2" s="66"/>
    </row>
    <row r="3" spans="1:21" x14ac:dyDescent="0.2">
      <c r="A3" s="22" t="s">
        <v>69</v>
      </c>
      <c r="B3" s="23">
        <f>+P15</f>
        <v>0</v>
      </c>
      <c r="C3" s="67"/>
      <c r="D3" s="66"/>
      <c r="E3" s="66"/>
      <c r="F3" s="66"/>
      <c r="G3" s="66"/>
      <c r="H3" s="66"/>
      <c r="I3" s="66"/>
      <c r="J3" s="66"/>
      <c r="K3" s="66"/>
      <c r="L3" s="66"/>
      <c r="M3" s="66"/>
      <c r="N3" s="66"/>
      <c r="O3" s="66"/>
    </row>
    <row r="4" spans="1:21" x14ac:dyDescent="0.2">
      <c r="A4" s="22" t="s">
        <v>70</v>
      </c>
      <c r="B4" s="23">
        <f>+R15</f>
        <v>0</v>
      </c>
      <c r="C4" s="67"/>
      <c r="L4" s="32"/>
      <c r="M4" s="32"/>
    </row>
    <row r="5" spans="1:21" x14ac:dyDescent="0.2">
      <c r="L5" s="32"/>
      <c r="M5" s="32"/>
    </row>
    <row r="6" spans="1:21" x14ac:dyDescent="0.2">
      <c r="A6" s="24">
        <f>Resumen!A2</f>
        <v>0</v>
      </c>
      <c r="B6" s="24"/>
      <c r="C6" s="24"/>
      <c r="D6" s="24"/>
      <c r="E6" s="24"/>
      <c r="F6" s="24"/>
      <c r="G6" s="24"/>
      <c r="H6" s="24"/>
      <c r="I6" s="24"/>
      <c r="J6" s="24"/>
      <c r="K6" s="24"/>
      <c r="L6" s="24"/>
      <c r="M6" s="24"/>
      <c r="N6" s="24"/>
      <c r="O6" s="24"/>
      <c r="P6" s="24"/>
      <c r="Q6" s="24"/>
      <c r="R6" s="24"/>
      <c r="S6" s="24"/>
      <c r="T6" s="33"/>
      <c r="U6" s="34"/>
    </row>
    <row r="7" spans="1:21" x14ac:dyDescent="0.2">
      <c r="A7" s="25"/>
      <c r="B7" s="96" t="str">
        <f>Resumen!C6</f>
        <v>Beneficiario Principal</v>
      </c>
      <c r="C7" s="97"/>
      <c r="D7" s="97"/>
      <c r="E7" s="97"/>
      <c r="F7" s="97"/>
      <c r="G7" s="97"/>
      <c r="H7" s="97"/>
      <c r="I7" s="97"/>
      <c r="J7" s="97"/>
      <c r="K7" s="97"/>
      <c r="L7" s="97"/>
      <c r="M7" s="97"/>
      <c r="N7" s="97"/>
      <c r="O7" s="97"/>
      <c r="P7" s="97"/>
      <c r="Q7" s="98"/>
      <c r="R7" s="96"/>
      <c r="S7" s="97"/>
      <c r="T7" s="33"/>
      <c r="U7" s="34"/>
    </row>
    <row r="8" spans="1:21" x14ac:dyDescent="0.2">
      <c r="A8" s="26"/>
      <c r="B8" s="27" t="s">
        <v>73</v>
      </c>
      <c r="C8" s="69" t="s">
        <v>71</v>
      </c>
      <c r="D8" s="27" t="s">
        <v>73</v>
      </c>
      <c r="E8" s="69" t="s">
        <v>71</v>
      </c>
      <c r="F8" s="27" t="s">
        <v>73</v>
      </c>
      <c r="G8" s="69" t="s">
        <v>71</v>
      </c>
      <c r="H8" s="27" t="s">
        <v>73</v>
      </c>
      <c r="I8" s="69" t="s">
        <v>71</v>
      </c>
      <c r="J8" s="27" t="s">
        <v>73</v>
      </c>
      <c r="K8" s="69" t="s">
        <v>71</v>
      </c>
      <c r="L8" s="27" t="s">
        <v>73</v>
      </c>
      <c r="M8" s="69" t="s">
        <v>71</v>
      </c>
      <c r="N8" s="27" t="s">
        <v>73</v>
      </c>
      <c r="O8" s="69" t="s">
        <v>71</v>
      </c>
      <c r="P8" s="27" t="s">
        <v>1</v>
      </c>
      <c r="Q8" s="27" t="s">
        <v>0</v>
      </c>
      <c r="R8" s="70" t="s">
        <v>1</v>
      </c>
      <c r="S8" s="70" t="s">
        <v>0</v>
      </c>
      <c r="T8" s="33"/>
      <c r="U8" s="33"/>
    </row>
    <row r="9" spans="1:21" x14ac:dyDescent="0.2">
      <c r="A9" s="26"/>
      <c r="B9" s="27">
        <v>2014</v>
      </c>
      <c r="C9" s="69">
        <v>2014</v>
      </c>
      <c r="D9" s="27">
        <v>2015</v>
      </c>
      <c r="E9" s="69">
        <v>2015</v>
      </c>
      <c r="F9" s="27">
        <v>2016</v>
      </c>
      <c r="G9" s="69">
        <v>2016</v>
      </c>
      <c r="H9" s="27">
        <v>2017</v>
      </c>
      <c r="I9" s="69">
        <v>2017</v>
      </c>
      <c r="J9" s="27">
        <v>2018</v>
      </c>
      <c r="K9" s="69">
        <v>2018</v>
      </c>
      <c r="L9" s="27">
        <v>2019</v>
      </c>
      <c r="M9" s="69">
        <v>2019</v>
      </c>
      <c r="N9" s="27">
        <v>2020</v>
      </c>
      <c r="O9" s="69">
        <v>2020</v>
      </c>
      <c r="P9" s="27" t="s">
        <v>73</v>
      </c>
      <c r="Q9" s="27"/>
      <c r="R9" s="70" t="s">
        <v>71</v>
      </c>
      <c r="S9" s="70"/>
      <c r="T9" s="33"/>
      <c r="U9" s="33"/>
    </row>
    <row r="10" spans="1:21" s="30" customFormat="1" ht="15" x14ac:dyDescent="0.2">
      <c r="A10" s="6" t="s">
        <v>65</v>
      </c>
      <c r="B10" s="46"/>
      <c r="C10" s="46"/>
      <c r="D10" s="46"/>
      <c r="E10" s="46"/>
      <c r="F10" s="46"/>
      <c r="G10" s="46"/>
      <c r="H10" s="46"/>
      <c r="I10" s="46"/>
      <c r="J10" s="46"/>
      <c r="K10" s="46"/>
      <c r="L10" s="46"/>
      <c r="M10" s="46"/>
      <c r="N10" s="35">
        <v>0</v>
      </c>
      <c r="O10" s="46"/>
      <c r="P10" s="28">
        <f>ROUND(SUM(B10+D10+F10+H10+J10+L10+N10),2)</f>
        <v>0</v>
      </c>
      <c r="Q10" s="29">
        <f>IF(P10=0,0,P10/$P$15)</f>
        <v>0</v>
      </c>
      <c r="R10" s="71">
        <f>ROUND(SUM(C10+E10+G10+I10+K10+M10+O10),2)</f>
        <v>0</v>
      </c>
      <c r="S10" s="72">
        <f>IF(R10=0,0,R10/$R$15)</f>
        <v>0</v>
      </c>
      <c r="T10" s="36"/>
      <c r="U10" s="34"/>
    </row>
    <row r="11" spans="1:21" s="30" customFormat="1" ht="30" x14ac:dyDescent="0.2">
      <c r="A11" s="7" t="s">
        <v>36</v>
      </c>
      <c r="B11" s="37">
        <f>B10*0.15</f>
        <v>0</v>
      </c>
      <c r="C11" s="37">
        <f>C10*0.15</f>
        <v>0</v>
      </c>
      <c r="D11" s="37">
        <f t="shared" ref="D11:O11" si="0">D10*0.15</f>
        <v>0</v>
      </c>
      <c r="E11" s="37">
        <f t="shared" si="0"/>
        <v>0</v>
      </c>
      <c r="F11" s="37">
        <f t="shared" si="0"/>
        <v>0</v>
      </c>
      <c r="G11" s="37">
        <f t="shared" si="0"/>
        <v>0</v>
      </c>
      <c r="H11" s="37">
        <f t="shared" si="0"/>
        <v>0</v>
      </c>
      <c r="I11" s="37">
        <f t="shared" si="0"/>
        <v>0</v>
      </c>
      <c r="J11" s="37">
        <f t="shared" si="0"/>
        <v>0</v>
      </c>
      <c r="K11" s="37">
        <f t="shared" si="0"/>
        <v>0</v>
      </c>
      <c r="L11" s="37">
        <f t="shared" si="0"/>
        <v>0</v>
      </c>
      <c r="M11" s="37">
        <f t="shared" si="0"/>
        <v>0</v>
      </c>
      <c r="N11" s="37">
        <f t="shared" si="0"/>
        <v>0</v>
      </c>
      <c r="O11" s="37">
        <f t="shared" si="0"/>
        <v>0</v>
      </c>
      <c r="P11" s="28">
        <f t="shared" ref="P11:P14" si="1">ROUND(SUM(B11+D11+F11+H11+J11+L11+N11),2)</f>
        <v>0</v>
      </c>
      <c r="Q11" s="29">
        <f>IF(P11=0,0,P11/$P$15)</f>
        <v>0</v>
      </c>
      <c r="R11" s="71">
        <f t="shared" ref="R11:R14" si="2">ROUND(SUM(C11+E11+G11+I11+K11+M11+O11),2)</f>
        <v>0</v>
      </c>
      <c r="S11" s="72">
        <f>IF(R11=0,0,R11/$R$15)</f>
        <v>0</v>
      </c>
      <c r="T11" s="36"/>
      <c r="U11" s="34"/>
    </row>
    <row r="12" spans="1:21" s="30" customFormat="1" ht="15" x14ac:dyDescent="0.2">
      <c r="A12" s="8" t="s">
        <v>63</v>
      </c>
      <c r="B12" s="46"/>
      <c r="C12" s="46"/>
      <c r="D12" s="46"/>
      <c r="E12" s="46"/>
      <c r="F12" s="46"/>
      <c r="G12" s="46"/>
      <c r="H12" s="46"/>
      <c r="I12" s="46"/>
      <c r="J12" s="46"/>
      <c r="K12" s="46"/>
      <c r="L12" s="46"/>
      <c r="M12" s="46"/>
      <c r="N12" s="35">
        <v>0</v>
      </c>
      <c r="O12" s="46"/>
      <c r="P12" s="28">
        <f t="shared" si="1"/>
        <v>0</v>
      </c>
      <c r="Q12" s="29">
        <f>IF(P12=0,0,P12/$P$15)</f>
        <v>0</v>
      </c>
      <c r="R12" s="71">
        <f t="shared" si="2"/>
        <v>0</v>
      </c>
      <c r="S12" s="72">
        <f>IF(R12=0,0,R12/$R$15)</f>
        <v>0</v>
      </c>
      <c r="T12" s="36"/>
      <c r="U12" s="34"/>
    </row>
    <row r="13" spans="1:21" s="30" customFormat="1" ht="30" x14ac:dyDescent="0.2">
      <c r="A13" s="7" t="s">
        <v>64</v>
      </c>
      <c r="B13" s="46"/>
      <c r="C13" s="46"/>
      <c r="D13" s="46"/>
      <c r="E13" s="46"/>
      <c r="F13" s="46"/>
      <c r="G13" s="46"/>
      <c r="H13" s="46"/>
      <c r="I13" s="46"/>
      <c r="J13" s="46"/>
      <c r="K13" s="46"/>
      <c r="L13" s="46"/>
      <c r="M13" s="46"/>
      <c r="N13" s="35">
        <v>0</v>
      </c>
      <c r="O13" s="46"/>
      <c r="P13" s="28">
        <f t="shared" si="1"/>
        <v>0</v>
      </c>
      <c r="Q13" s="29">
        <f>IF(P13=0,0,P13/$P$15)</f>
        <v>0</v>
      </c>
      <c r="R13" s="71">
        <f t="shared" si="2"/>
        <v>0</v>
      </c>
      <c r="S13" s="72">
        <f>IF(R13=0,0,R13/$R$15)</f>
        <v>0</v>
      </c>
      <c r="T13" s="36"/>
      <c r="U13" s="34"/>
    </row>
    <row r="14" spans="1:21" s="30" customFormat="1" ht="15" x14ac:dyDescent="0.2">
      <c r="A14" s="6" t="s">
        <v>37</v>
      </c>
      <c r="B14" s="46"/>
      <c r="C14" s="46"/>
      <c r="D14" s="46"/>
      <c r="E14" s="46"/>
      <c r="F14" s="46"/>
      <c r="G14" s="46"/>
      <c r="H14" s="46"/>
      <c r="I14" s="46"/>
      <c r="J14" s="46"/>
      <c r="K14" s="46"/>
      <c r="L14" s="46"/>
      <c r="M14" s="46"/>
      <c r="N14" s="35">
        <v>0</v>
      </c>
      <c r="O14" s="46"/>
      <c r="P14" s="28">
        <f t="shared" si="1"/>
        <v>0</v>
      </c>
      <c r="Q14" s="29">
        <f>IF(P14=0,0,P14/$P$15)</f>
        <v>0</v>
      </c>
      <c r="R14" s="71">
        <f t="shared" si="2"/>
        <v>0</v>
      </c>
      <c r="S14" s="72">
        <f>IF(R14=0,0,R14/$R$15)</f>
        <v>0</v>
      </c>
      <c r="T14" s="36"/>
      <c r="U14" s="34"/>
    </row>
    <row r="15" spans="1:21" s="30" customFormat="1" ht="15" x14ac:dyDescent="0.2">
      <c r="A15" s="9" t="s">
        <v>1</v>
      </c>
      <c r="B15" s="28">
        <f t="shared" ref="B15:Q15" si="3">SUM(B10:B14)</f>
        <v>0</v>
      </c>
      <c r="C15" s="71">
        <f t="shared" si="3"/>
        <v>0</v>
      </c>
      <c r="D15" s="28">
        <f t="shared" si="3"/>
        <v>0</v>
      </c>
      <c r="E15" s="71">
        <f t="shared" si="3"/>
        <v>0</v>
      </c>
      <c r="F15" s="28">
        <f t="shared" si="3"/>
        <v>0</v>
      </c>
      <c r="G15" s="71">
        <f t="shared" si="3"/>
        <v>0</v>
      </c>
      <c r="H15" s="28">
        <f t="shared" si="3"/>
        <v>0</v>
      </c>
      <c r="I15" s="71">
        <f t="shared" si="3"/>
        <v>0</v>
      </c>
      <c r="J15" s="28">
        <f t="shared" si="3"/>
        <v>0</v>
      </c>
      <c r="K15" s="71">
        <f t="shared" si="3"/>
        <v>0</v>
      </c>
      <c r="L15" s="28">
        <f t="shared" si="3"/>
        <v>0</v>
      </c>
      <c r="M15" s="71">
        <f t="shared" si="3"/>
        <v>0</v>
      </c>
      <c r="N15" s="28">
        <f t="shared" si="3"/>
        <v>0</v>
      </c>
      <c r="O15" s="71">
        <f t="shared" si="3"/>
        <v>0</v>
      </c>
      <c r="P15" s="28">
        <f>ROUND(SUM(P10:P14),2)</f>
        <v>0</v>
      </c>
      <c r="Q15" s="29">
        <f t="shared" si="3"/>
        <v>0</v>
      </c>
      <c r="R15" s="71">
        <f>ROUND(SUM(R10:R14),2)</f>
        <v>0</v>
      </c>
      <c r="S15" s="72">
        <f t="shared" ref="S15" si="4">SUM(S10:S14)</f>
        <v>0</v>
      </c>
      <c r="T15" s="36"/>
      <c r="U15" s="38"/>
    </row>
    <row r="16" spans="1:21" ht="15" x14ac:dyDescent="0.2">
      <c r="A16" s="10" t="s">
        <v>38</v>
      </c>
      <c r="B16" s="29">
        <f>IF(B15=0,0,B15/$P$15)</f>
        <v>0</v>
      </c>
      <c r="C16" s="72">
        <f>IF(C15=0,0,C15/$R$15)</f>
        <v>0</v>
      </c>
      <c r="D16" s="29">
        <f>IF(D15=0,0,D15/$P$15)</f>
        <v>0</v>
      </c>
      <c r="E16" s="72">
        <f>IF(E15=0,0,E15/$R$15)</f>
        <v>0</v>
      </c>
      <c r="F16" s="29">
        <f>IF(F15=0,0,F15/$P$15)</f>
        <v>0</v>
      </c>
      <c r="G16" s="72">
        <f>IF(G15=0,0,G15/$R$15)</f>
        <v>0</v>
      </c>
      <c r="H16" s="29">
        <f>IF(H15=0,0,H15/$P$15)</f>
        <v>0</v>
      </c>
      <c r="I16" s="72">
        <f>IF(I15=0,0,I15/$R$15)</f>
        <v>0</v>
      </c>
      <c r="J16" s="29">
        <f>IF(J15=0,0,J15/$P$15)</f>
        <v>0</v>
      </c>
      <c r="K16" s="72">
        <f>IF(K15=0,0,K15/$R$15)</f>
        <v>0</v>
      </c>
      <c r="L16" s="29">
        <f>IF(L15=0,0,L15/$P$15)</f>
        <v>0</v>
      </c>
      <c r="M16" s="72">
        <f>IF(M15=0,0,M15/$R$15)</f>
        <v>0</v>
      </c>
      <c r="N16" s="29">
        <f>IF(N15=0,0,N15/$P$15)</f>
        <v>0</v>
      </c>
      <c r="O16" s="72">
        <f>IF(O15=0,0,O15/$R$15)</f>
        <v>0</v>
      </c>
      <c r="P16" s="29">
        <f>SUM(B16+D16+F16+H16+J16+L16+N16)</f>
        <v>0</v>
      </c>
      <c r="Q16" s="31"/>
      <c r="R16" s="72">
        <f>SUM(C16+E16+G16+I16+K16+M16+O16)</f>
        <v>0</v>
      </c>
      <c r="S16" s="73"/>
    </row>
    <row r="19" spans="1:19" x14ac:dyDescent="0.2">
      <c r="A19" s="39" t="s">
        <v>11</v>
      </c>
      <c r="B19" s="40"/>
      <c r="C19" s="40"/>
      <c r="D19" s="40"/>
      <c r="E19" s="40"/>
      <c r="F19" s="40"/>
      <c r="G19" s="40"/>
      <c r="H19" s="40"/>
      <c r="I19" s="40"/>
      <c r="J19" s="40"/>
      <c r="K19" s="40"/>
      <c r="L19" s="40"/>
      <c r="M19" s="40"/>
      <c r="N19" s="40"/>
      <c r="O19" s="40"/>
      <c r="P19" s="40"/>
      <c r="Q19" s="40"/>
      <c r="R19" s="40"/>
      <c r="S19" s="40"/>
    </row>
    <row r="20" spans="1:19" x14ac:dyDescent="0.2">
      <c r="A20" s="41" t="s">
        <v>34</v>
      </c>
      <c r="B20" s="42" t="str">
        <f>Resumen!B29:F29</f>
        <v>Gastos de preparación</v>
      </c>
      <c r="C20" s="43"/>
      <c r="D20" s="43"/>
      <c r="E20" s="43"/>
      <c r="F20" s="43"/>
      <c r="G20" s="43"/>
      <c r="H20" s="43"/>
      <c r="I20" s="43"/>
      <c r="J20" s="43"/>
      <c r="K20" s="43"/>
      <c r="L20" s="43"/>
      <c r="M20" s="43"/>
      <c r="N20" s="43"/>
      <c r="O20" s="43"/>
      <c r="P20" s="43"/>
      <c r="Q20" s="43"/>
      <c r="R20" s="43"/>
      <c r="S20" s="43"/>
    </row>
    <row r="21" spans="1:19" x14ac:dyDescent="0.2">
      <c r="A21" s="41" t="s">
        <v>12</v>
      </c>
      <c r="B21" s="44" t="str">
        <f>Resumen!B30:F30</f>
        <v>Título de la Actividad 1</v>
      </c>
      <c r="C21" s="68"/>
      <c r="D21" s="45"/>
      <c r="E21" s="45"/>
      <c r="F21" s="45"/>
      <c r="G21" s="45"/>
      <c r="H21" s="45"/>
      <c r="I21" s="45"/>
      <c r="J21" s="45"/>
      <c r="K21" s="45"/>
      <c r="L21" s="45"/>
      <c r="M21" s="45"/>
      <c r="N21" s="45"/>
      <c r="O21" s="45"/>
      <c r="P21" s="45"/>
      <c r="Q21" s="45"/>
      <c r="R21" s="45"/>
      <c r="S21" s="45"/>
    </row>
    <row r="22" spans="1:19" x14ac:dyDescent="0.2">
      <c r="A22" s="41" t="s">
        <v>13</v>
      </c>
      <c r="B22" s="44" t="str">
        <f>Resumen!B31:F31</f>
        <v>Título de la Actividad 2</v>
      </c>
      <c r="C22" s="68"/>
      <c r="D22" s="45"/>
      <c r="E22" s="45"/>
      <c r="F22" s="45"/>
      <c r="G22" s="45"/>
      <c r="H22" s="45"/>
      <c r="I22" s="45"/>
      <c r="J22" s="45"/>
      <c r="K22" s="45"/>
      <c r="L22" s="45"/>
      <c r="M22" s="45"/>
      <c r="N22" s="45"/>
      <c r="O22" s="45"/>
      <c r="P22" s="45"/>
      <c r="Q22" s="45"/>
      <c r="R22" s="45"/>
      <c r="S22" s="45"/>
    </row>
    <row r="23" spans="1:19" x14ac:dyDescent="0.2">
      <c r="A23" s="41" t="s">
        <v>14</v>
      </c>
      <c r="B23" s="44" t="str">
        <f>Resumen!B32:F32</f>
        <v>Título de la Actividad 3</v>
      </c>
      <c r="C23" s="68"/>
      <c r="D23" s="45"/>
      <c r="E23" s="45"/>
      <c r="F23" s="45"/>
      <c r="G23" s="45"/>
      <c r="H23" s="45"/>
      <c r="I23" s="45"/>
      <c r="J23" s="45"/>
      <c r="K23" s="45"/>
      <c r="L23" s="45"/>
      <c r="M23" s="45"/>
      <c r="N23" s="45"/>
      <c r="O23" s="45"/>
      <c r="P23" s="45"/>
      <c r="Q23" s="45"/>
      <c r="R23" s="45"/>
      <c r="S23" s="45"/>
    </row>
    <row r="24" spans="1:19" x14ac:dyDescent="0.2">
      <c r="A24" s="41" t="s">
        <v>15</v>
      </c>
      <c r="B24" s="44" t="str">
        <f>Resumen!B33:F33</f>
        <v>Título de la Actividad 4</v>
      </c>
      <c r="C24" s="68"/>
      <c r="D24" s="45"/>
      <c r="E24" s="45"/>
      <c r="F24" s="45"/>
      <c r="G24" s="45"/>
      <c r="H24" s="45"/>
      <c r="I24" s="45"/>
      <c r="J24" s="45"/>
      <c r="K24" s="45"/>
      <c r="L24" s="45"/>
      <c r="M24" s="45"/>
      <c r="N24" s="45"/>
      <c r="O24" s="45"/>
      <c r="P24" s="45"/>
      <c r="Q24" s="45"/>
      <c r="R24" s="45"/>
      <c r="S24" s="45"/>
    </row>
    <row r="25" spans="1:19" x14ac:dyDescent="0.2">
      <c r="A25" s="41" t="s">
        <v>16</v>
      </c>
      <c r="B25" s="42" t="str">
        <f>Resumen!B34:F34</f>
        <v>Gestión y Coordinación</v>
      </c>
      <c r="C25" s="43"/>
      <c r="D25" s="43"/>
      <c r="E25" s="43"/>
      <c r="F25" s="43"/>
      <c r="G25" s="43"/>
      <c r="H25" s="43"/>
      <c r="I25" s="43"/>
      <c r="J25" s="43"/>
      <c r="K25" s="43"/>
      <c r="L25" s="43"/>
      <c r="M25" s="43"/>
      <c r="N25" s="43"/>
      <c r="O25" s="43"/>
      <c r="P25" s="43"/>
      <c r="Q25" s="43"/>
      <c r="R25" s="43"/>
      <c r="S25" s="43"/>
    </row>
    <row r="26" spans="1:19" x14ac:dyDescent="0.2">
      <c r="A26" s="41" t="s">
        <v>17</v>
      </c>
      <c r="B26" s="42" t="str">
        <f>Resumen!B35:F35</f>
        <v>Comunicación</v>
      </c>
      <c r="C26" s="43"/>
      <c r="D26" s="43"/>
      <c r="E26" s="43"/>
      <c r="F26" s="43"/>
      <c r="G26" s="43"/>
      <c r="H26" s="43"/>
      <c r="I26" s="43"/>
      <c r="J26" s="43"/>
      <c r="K26" s="43"/>
      <c r="L26" s="43"/>
      <c r="M26" s="43"/>
      <c r="N26" s="43"/>
      <c r="O26" s="43"/>
      <c r="P26" s="43"/>
      <c r="Q26" s="43"/>
      <c r="R26" s="43"/>
      <c r="S26" s="43"/>
    </row>
  </sheetData>
  <sheetProtection algorithmName="SHA-512" hashValue="AjQ903L6nwIi0Rkj2C66kpIb4LR8DEF5/s8heIQ6JGLNWlTHzLZJ7Lq+2U1yTK6aTC9gZ/1MLSxswsGXJXxheA==" saltValue="zBoQs8E0iPR+5oelz4Awww==" spinCount="100000" sheet="1" objects="1" scenarios="1" formatColumns="0" selectLockedCells="1"/>
  <mergeCells count="3">
    <mergeCell ref="R7:S7"/>
    <mergeCell ref="A1:N1"/>
    <mergeCell ref="B7:Q7"/>
  </mergeCells>
  <conditionalFormatting sqref="P15">
    <cfRule type="cellIs" dxfId="179" priority="18" stopIfTrue="1" operator="notEqual">
      <formula>#REF!</formula>
    </cfRule>
  </conditionalFormatting>
  <conditionalFormatting sqref="P10:P14">
    <cfRule type="cellIs" dxfId="178" priority="17" operator="notEqual">
      <formula>#REF!</formula>
    </cfRule>
  </conditionalFormatting>
  <conditionalFormatting sqref="R15">
    <cfRule type="cellIs" dxfId="177" priority="9" operator="notEqual">
      <formula>$P$15</formula>
    </cfRule>
    <cfRule type="cellIs" dxfId="176" priority="16" stopIfTrue="1" operator="notEqual">
      <formula>#REF!</formula>
    </cfRule>
  </conditionalFormatting>
  <conditionalFormatting sqref="R10:R14">
    <cfRule type="cellIs" dxfId="175" priority="15" operator="notEqual">
      <formula>#REF!</formula>
    </cfRule>
  </conditionalFormatting>
  <conditionalFormatting sqref="R10">
    <cfRule type="cellIs" dxfId="174" priority="14" operator="notEqual">
      <formula>$P$10</formula>
    </cfRule>
  </conditionalFormatting>
  <conditionalFormatting sqref="R11">
    <cfRule type="cellIs" dxfId="173" priority="13" operator="notEqual">
      <formula>$P$11</formula>
    </cfRule>
  </conditionalFormatting>
  <conditionalFormatting sqref="R12">
    <cfRule type="cellIs" dxfId="172" priority="12" operator="notEqual">
      <formula>$P$12</formula>
    </cfRule>
  </conditionalFormatting>
  <conditionalFormatting sqref="R13">
    <cfRule type="cellIs" dxfId="171" priority="11" operator="notEqual">
      <formula>$P$13</formula>
    </cfRule>
  </conditionalFormatting>
  <conditionalFormatting sqref="R14">
    <cfRule type="cellIs" dxfId="170" priority="10" operator="notEqual">
      <formula>$P$14</formula>
    </cfRule>
  </conditionalFormatting>
  <conditionalFormatting sqref="R16">
    <cfRule type="cellIs" dxfId="169" priority="8" operator="notEqual">
      <formula>$P$16</formula>
    </cfRule>
  </conditionalFormatting>
  <conditionalFormatting sqref="S10">
    <cfRule type="cellIs" dxfId="168" priority="7" operator="notEqual">
      <formula>$Q$10</formula>
    </cfRule>
  </conditionalFormatting>
  <conditionalFormatting sqref="S11">
    <cfRule type="cellIs" dxfId="167" priority="6" operator="notEqual">
      <formula>$Q$11</formula>
    </cfRule>
  </conditionalFormatting>
  <conditionalFormatting sqref="S12">
    <cfRule type="cellIs" dxfId="166" priority="5" operator="notEqual">
      <formula>$Q$12</formula>
    </cfRule>
  </conditionalFormatting>
  <conditionalFormatting sqref="S13">
    <cfRule type="cellIs" dxfId="165" priority="4" operator="notEqual">
      <formula>$Q$13</formula>
    </cfRule>
  </conditionalFormatting>
  <conditionalFormatting sqref="S14">
    <cfRule type="cellIs" dxfId="164" priority="3" operator="notEqual">
      <formula>$Q$14</formula>
    </cfRule>
  </conditionalFormatting>
  <conditionalFormatting sqref="S15">
    <cfRule type="cellIs" dxfId="163" priority="2" operator="notEqual">
      <formula>$Q$15</formula>
    </cfRule>
  </conditionalFormatting>
  <conditionalFormatting sqref="B4">
    <cfRule type="cellIs" dxfId="162"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showGridLines="0" zoomScaleNormal="100" zoomScaleSheetLayoutView="49" workbookViewId="0">
      <selection activeCell="L13" sqref="L13"/>
    </sheetView>
  </sheetViews>
  <sheetFormatPr baseColWidth="10" defaultColWidth="10.85546875" defaultRowHeight="12.75" x14ac:dyDescent="0.2"/>
  <cols>
    <col min="1" max="1" width="34.7109375" style="20" bestFit="1" customWidth="1"/>
    <col min="2" max="16" width="13" style="20" customWidth="1"/>
    <col min="17" max="17" width="10.7109375" style="20" customWidth="1"/>
    <col min="18" max="18" width="13" style="20" customWidth="1"/>
    <col min="19" max="19" width="10.7109375" style="20" customWidth="1"/>
    <col min="20" max="16384" width="10.85546875" style="20"/>
  </cols>
  <sheetData>
    <row r="1" spans="1:21" x14ac:dyDescent="0.2">
      <c r="A1" s="95" t="s">
        <v>74</v>
      </c>
      <c r="B1" s="95"/>
      <c r="C1" s="95"/>
      <c r="D1" s="95"/>
      <c r="E1" s="95"/>
      <c r="F1" s="95"/>
      <c r="G1" s="95"/>
      <c r="H1" s="95"/>
      <c r="I1" s="95"/>
      <c r="J1" s="95"/>
      <c r="K1" s="95"/>
      <c r="L1" s="95"/>
      <c r="M1" s="95"/>
      <c r="N1" s="95"/>
      <c r="O1" s="66"/>
    </row>
    <row r="2" spans="1:21" x14ac:dyDescent="0.2">
      <c r="A2" s="66"/>
      <c r="B2" s="66"/>
      <c r="C2" s="66"/>
      <c r="D2" s="66"/>
      <c r="E2" s="66"/>
      <c r="F2" s="66"/>
      <c r="G2" s="66"/>
      <c r="H2" s="66"/>
      <c r="I2" s="66"/>
      <c r="J2" s="66"/>
      <c r="K2" s="66"/>
      <c r="L2" s="66"/>
      <c r="M2" s="66"/>
      <c r="N2" s="66"/>
      <c r="O2" s="66"/>
    </row>
    <row r="3" spans="1:21" x14ac:dyDescent="0.2">
      <c r="A3" s="22" t="s">
        <v>69</v>
      </c>
      <c r="B3" s="23">
        <f>+P15</f>
        <v>0</v>
      </c>
      <c r="C3" s="67"/>
      <c r="D3" s="66"/>
      <c r="E3" s="66"/>
      <c r="F3" s="66"/>
      <c r="G3" s="66"/>
      <c r="H3" s="66"/>
      <c r="I3" s="66"/>
      <c r="J3" s="66"/>
      <c r="K3" s="66"/>
      <c r="L3" s="66"/>
      <c r="M3" s="66"/>
      <c r="N3" s="66"/>
      <c r="O3" s="66"/>
    </row>
    <row r="4" spans="1:21" x14ac:dyDescent="0.2">
      <c r="A4" s="22" t="s">
        <v>70</v>
      </c>
      <c r="B4" s="23">
        <f>+R15</f>
        <v>0</v>
      </c>
      <c r="C4" s="67"/>
      <c r="L4" s="32"/>
      <c r="M4" s="32"/>
    </row>
    <row r="5" spans="1:21" x14ac:dyDescent="0.2">
      <c r="L5" s="32"/>
      <c r="M5" s="32"/>
    </row>
    <row r="6" spans="1:21" x14ac:dyDescent="0.2">
      <c r="A6" s="24">
        <f>Resumen!A2</f>
        <v>0</v>
      </c>
      <c r="B6" s="24"/>
      <c r="C6" s="24"/>
      <c r="D6" s="24"/>
      <c r="E6" s="24"/>
      <c r="F6" s="24"/>
      <c r="G6" s="24"/>
      <c r="H6" s="24"/>
      <c r="I6" s="24"/>
      <c r="J6" s="24"/>
      <c r="K6" s="24"/>
      <c r="L6" s="24"/>
      <c r="M6" s="24"/>
      <c r="N6" s="24"/>
      <c r="O6" s="24"/>
      <c r="P6" s="24"/>
      <c r="Q6" s="24"/>
      <c r="R6" s="24"/>
      <c r="S6" s="24"/>
      <c r="T6" s="33"/>
      <c r="U6" s="34"/>
    </row>
    <row r="7" spans="1:21" x14ac:dyDescent="0.2">
      <c r="A7" s="25"/>
      <c r="B7" s="96" t="str">
        <f>Resumen!C6</f>
        <v>Beneficiario Principal</v>
      </c>
      <c r="C7" s="97"/>
      <c r="D7" s="97"/>
      <c r="E7" s="97"/>
      <c r="F7" s="97"/>
      <c r="G7" s="97"/>
      <c r="H7" s="97"/>
      <c r="I7" s="97"/>
      <c r="J7" s="97"/>
      <c r="K7" s="97"/>
      <c r="L7" s="97"/>
      <c r="M7" s="97"/>
      <c r="N7" s="97"/>
      <c r="O7" s="97"/>
      <c r="P7" s="97"/>
      <c r="Q7" s="98"/>
      <c r="R7" s="96"/>
      <c r="S7" s="97"/>
      <c r="T7" s="33"/>
      <c r="U7" s="34"/>
    </row>
    <row r="8" spans="1:21" x14ac:dyDescent="0.2">
      <c r="A8" s="26"/>
      <c r="B8" s="27" t="s">
        <v>73</v>
      </c>
      <c r="C8" s="69" t="s">
        <v>71</v>
      </c>
      <c r="D8" s="27" t="s">
        <v>73</v>
      </c>
      <c r="E8" s="69" t="s">
        <v>71</v>
      </c>
      <c r="F8" s="27" t="s">
        <v>73</v>
      </c>
      <c r="G8" s="69" t="s">
        <v>71</v>
      </c>
      <c r="H8" s="27" t="s">
        <v>73</v>
      </c>
      <c r="I8" s="69" t="s">
        <v>71</v>
      </c>
      <c r="J8" s="27" t="s">
        <v>73</v>
      </c>
      <c r="K8" s="69" t="s">
        <v>71</v>
      </c>
      <c r="L8" s="27" t="s">
        <v>73</v>
      </c>
      <c r="M8" s="69" t="s">
        <v>71</v>
      </c>
      <c r="N8" s="27" t="s">
        <v>73</v>
      </c>
      <c r="O8" s="69" t="s">
        <v>71</v>
      </c>
      <c r="P8" s="27" t="s">
        <v>1</v>
      </c>
      <c r="Q8" s="27" t="s">
        <v>0</v>
      </c>
      <c r="R8" s="70" t="s">
        <v>1</v>
      </c>
      <c r="S8" s="70" t="s">
        <v>0</v>
      </c>
      <c r="T8" s="33"/>
      <c r="U8" s="33"/>
    </row>
    <row r="9" spans="1:21" x14ac:dyDescent="0.2">
      <c r="A9" s="26"/>
      <c r="B9" s="27">
        <v>2014</v>
      </c>
      <c r="C9" s="69">
        <v>2014</v>
      </c>
      <c r="D9" s="27">
        <v>2015</v>
      </c>
      <c r="E9" s="69">
        <v>2015</v>
      </c>
      <c r="F9" s="27">
        <v>2016</v>
      </c>
      <c r="G9" s="69">
        <v>2016</v>
      </c>
      <c r="H9" s="27">
        <v>2017</v>
      </c>
      <c r="I9" s="69">
        <v>2017</v>
      </c>
      <c r="J9" s="27">
        <v>2018</v>
      </c>
      <c r="K9" s="69">
        <v>2018</v>
      </c>
      <c r="L9" s="27">
        <v>2019</v>
      </c>
      <c r="M9" s="69">
        <v>2019</v>
      </c>
      <c r="N9" s="27">
        <v>2020</v>
      </c>
      <c r="O9" s="69">
        <v>2020</v>
      </c>
      <c r="P9" s="27" t="s">
        <v>73</v>
      </c>
      <c r="Q9" s="27"/>
      <c r="R9" s="70" t="s">
        <v>71</v>
      </c>
      <c r="S9" s="70"/>
      <c r="T9" s="33"/>
      <c r="U9" s="33"/>
    </row>
    <row r="10" spans="1:21" s="30" customFormat="1" ht="15" x14ac:dyDescent="0.2">
      <c r="A10" s="6" t="s">
        <v>65</v>
      </c>
      <c r="B10" s="46"/>
      <c r="C10" s="46"/>
      <c r="D10" s="46"/>
      <c r="E10" s="46"/>
      <c r="F10" s="46"/>
      <c r="G10" s="46"/>
      <c r="H10" s="46"/>
      <c r="I10" s="46"/>
      <c r="J10" s="46"/>
      <c r="K10" s="46"/>
      <c r="L10" s="46"/>
      <c r="M10" s="46"/>
      <c r="N10" s="35">
        <v>0</v>
      </c>
      <c r="O10" s="46">
        <v>0</v>
      </c>
      <c r="P10" s="28">
        <f>ROUND(SUM(B10+D10+F10+H10+J10+L10+N10),2)</f>
        <v>0</v>
      </c>
      <c r="Q10" s="29">
        <f>IF(P10=0,0,P10/$P$15)</f>
        <v>0</v>
      </c>
      <c r="R10" s="71">
        <f>ROUND(SUM(C10+E10+G10+I10+K10+M10+O10),2)</f>
        <v>0</v>
      </c>
      <c r="S10" s="72">
        <f>IF(R10=0,0,R10/$R$15)</f>
        <v>0</v>
      </c>
      <c r="T10" s="36"/>
      <c r="U10" s="34"/>
    </row>
    <row r="11" spans="1:21" s="30" customFormat="1" ht="30" x14ac:dyDescent="0.2">
      <c r="A11" s="7" t="s">
        <v>36</v>
      </c>
      <c r="B11" s="37">
        <f>B10*0.15</f>
        <v>0</v>
      </c>
      <c r="C11" s="37">
        <f>C10*0.15</f>
        <v>0</v>
      </c>
      <c r="D11" s="37">
        <f t="shared" ref="D11:O11" si="0">D10*0.15</f>
        <v>0</v>
      </c>
      <c r="E11" s="37">
        <f t="shared" si="0"/>
        <v>0</v>
      </c>
      <c r="F11" s="37">
        <f t="shared" si="0"/>
        <v>0</v>
      </c>
      <c r="G11" s="37">
        <f t="shared" si="0"/>
        <v>0</v>
      </c>
      <c r="H11" s="37">
        <f t="shared" si="0"/>
        <v>0</v>
      </c>
      <c r="I11" s="37">
        <f t="shared" si="0"/>
        <v>0</v>
      </c>
      <c r="J11" s="37">
        <f t="shared" si="0"/>
        <v>0</v>
      </c>
      <c r="K11" s="37">
        <f t="shared" si="0"/>
        <v>0</v>
      </c>
      <c r="L11" s="37">
        <f t="shared" si="0"/>
        <v>0</v>
      </c>
      <c r="M11" s="37">
        <f t="shared" si="0"/>
        <v>0</v>
      </c>
      <c r="N11" s="37">
        <f t="shared" si="0"/>
        <v>0</v>
      </c>
      <c r="O11" s="37">
        <f t="shared" si="0"/>
        <v>0</v>
      </c>
      <c r="P11" s="28">
        <f t="shared" ref="P11:P14" si="1">ROUND(SUM(B11+D11+F11+H11+J11+L11+N11),2)</f>
        <v>0</v>
      </c>
      <c r="Q11" s="29">
        <f>IF(P11=0,0,P11/$P$15)</f>
        <v>0</v>
      </c>
      <c r="R11" s="71">
        <f t="shared" ref="R11:R14" si="2">ROUND(SUM(C11+E11+G11+I11+K11+M11+O11),2)</f>
        <v>0</v>
      </c>
      <c r="S11" s="72">
        <f>IF(R11=0,0,R11/$R$15)</f>
        <v>0</v>
      </c>
      <c r="T11" s="36"/>
      <c r="U11" s="34"/>
    </row>
    <row r="12" spans="1:21" s="30" customFormat="1" ht="15" x14ac:dyDescent="0.2">
      <c r="A12" s="8" t="s">
        <v>63</v>
      </c>
      <c r="B12" s="46"/>
      <c r="C12" s="46"/>
      <c r="D12" s="46"/>
      <c r="E12" s="46"/>
      <c r="F12" s="46"/>
      <c r="G12" s="46"/>
      <c r="H12" s="46"/>
      <c r="I12" s="46"/>
      <c r="J12" s="46"/>
      <c r="K12" s="46"/>
      <c r="L12" s="46"/>
      <c r="M12" s="46"/>
      <c r="N12" s="35">
        <v>0</v>
      </c>
      <c r="O12" s="46"/>
      <c r="P12" s="28">
        <f t="shared" si="1"/>
        <v>0</v>
      </c>
      <c r="Q12" s="29">
        <f>IF(P12=0,0,P12/$P$15)</f>
        <v>0</v>
      </c>
      <c r="R12" s="71">
        <f t="shared" si="2"/>
        <v>0</v>
      </c>
      <c r="S12" s="72">
        <f>IF(R12=0,0,R12/$R$15)</f>
        <v>0</v>
      </c>
      <c r="T12" s="36"/>
      <c r="U12" s="34"/>
    </row>
    <row r="13" spans="1:21" s="30" customFormat="1" ht="30" x14ac:dyDescent="0.2">
      <c r="A13" s="7" t="s">
        <v>64</v>
      </c>
      <c r="B13" s="46"/>
      <c r="C13" s="46"/>
      <c r="D13" s="46"/>
      <c r="E13" s="46"/>
      <c r="F13" s="46"/>
      <c r="G13" s="46"/>
      <c r="H13" s="46"/>
      <c r="I13" s="46"/>
      <c r="J13" s="46"/>
      <c r="K13" s="46"/>
      <c r="L13" s="46"/>
      <c r="M13" s="46"/>
      <c r="N13" s="35">
        <v>0</v>
      </c>
      <c r="O13" s="46"/>
      <c r="P13" s="28">
        <f t="shared" si="1"/>
        <v>0</v>
      </c>
      <c r="Q13" s="29">
        <f>IF(P13=0,0,P13/$P$15)</f>
        <v>0</v>
      </c>
      <c r="R13" s="71">
        <f t="shared" si="2"/>
        <v>0</v>
      </c>
      <c r="S13" s="72">
        <f>IF(R13=0,0,R13/$R$15)</f>
        <v>0</v>
      </c>
      <c r="T13" s="36"/>
      <c r="U13" s="34"/>
    </row>
    <row r="14" spans="1:21" s="30" customFormat="1" ht="15" x14ac:dyDescent="0.2">
      <c r="A14" s="6" t="s">
        <v>37</v>
      </c>
      <c r="B14" s="46"/>
      <c r="C14" s="46"/>
      <c r="D14" s="46"/>
      <c r="E14" s="46"/>
      <c r="F14" s="46"/>
      <c r="G14" s="46"/>
      <c r="H14" s="46"/>
      <c r="I14" s="46"/>
      <c r="J14" s="46"/>
      <c r="K14" s="46"/>
      <c r="L14" s="46"/>
      <c r="M14" s="46"/>
      <c r="N14" s="35">
        <v>0</v>
      </c>
      <c r="O14" s="46"/>
      <c r="P14" s="28">
        <f t="shared" si="1"/>
        <v>0</v>
      </c>
      <c r="Q14" s="29">
        <f>IF(P14=0,0,P14/$P$15)</f>
        <v>0</v>
      </c>
      <c r="R14" s="71">
        <f t="shared" si="2"/>
        <v>0</v>
      </c>
      <c r="S14" s="72">
        <f>IF(R14=0,0,R14/$R$15)</f>
        <v>0</v>
      </c>
      <c r="T14" s="36"/>
      <c r="U14" s="34"/>
    </row>
    <row r="15" spans="1:21" s="30" customFormat="1" ht="15" x14ac:dyDescent="0.2">
      <c r="A15" s="9" t="s">
        <v>1</v>
      </c>
      <c r="B15" s="28">
        <f t="shared" ref="B15:Q15" si="3">SUM(B10:B14)</f>
        <v>0</v>
      </c>
      <c r="C15" s="71">
        <f t="shared" si="3"/>
        <v>0</v>
      </c>
      <c r="D15" s="28">
        <f t="shared" si="3"/>
        <v>0</v>
      </c>
      <c r="E15" s="71">
        <f t="shared" si="3"/>
        <v>0</v>
      </c>
      <c r="F15" s="28">
        <f t="shared" si="3"/>
        <v>0</v>
      </c>
      <c r="G15" s="71">
        <f t="shared" si="3"/>
        <v>0</v>
      </c>
      <c r="H15" s="28">
        <f t="shared" si="3"/>
        <v>0</v>
      </c>
      <c r="I15" s="71">
        <f t="shared" si="3"/>
        <v>0</v>
      </c>
      <c r="J15" s="28">
        <f t="shared" si="3"/>
        <v>0</v>
      </c>
      <c r="K15" s="71">
        <f t="shared" si="3"/>
        <v>0</v>
      </c>
      <c r="L15" s="28">
        <f t="shared" si="3"/>
        <v>0</v>
      </c>
      <c r="M15" s="71">
        <f t="shared" si="3"/>
        <v>0</v>
      </c>
      <c r="N15" s="28">
        <f t="shared" si="3"/>
        <v>0</v>
      </c>
      <c r="O15" s="71">
        <f t="shared" si="3"/>
        <v>0</v>
      </c>
      <c r="P15" s="28">
        <f>ROUND(SUM(P10:P14),2)</f>
        <v>0</v>
      </c>
      <c r="Q15" s="29">
        <f t="shared" si="3"/>
        <v>0</v>
      </c>
      <c r="R15" s="71">
        <f>ROUND(SUM(R10:R14),2)</f>
        <v>0</v>
      </c>
      <c r="S15" s="72">
        <f t="shared" ref="S15" si="4">SUM(S10:S14)</f>
        <v>0</v>
      </c>
      <c r="T15" s="36"/>
      <c r="U15" s="38"/>
    </row>
    <row r="16" spans="1:21" ht="15" x14ac:dyDescent="0.2">
      <c r="A16" s="10" t="s">
        <v>38</v>
      </c>
      <c r="B16" s="29">
        <f>IF(B15=0,0,B15/$P$15)</f>
        <v>0</v>
      </c>
      <c r="C16" s="72">
        <f>IF(C15=0,0,C15/$R$15)</f>
        <v>0</v>
      </c>
      <c r="D16" s="29">
        <f>IF(D15=0,0,D15/$P$15)</f>
        <v>0</v>
      </c>
      <c r="E16" s="72">
        <f>IF(E15=0,0,E15/$R$15)</f>
        <v>0</v>
      </c>
      <c r="F16" s="29">
        <f>IF(F15=0,0,F15/$P$15)</f>
        <v>0</v>
      </c>
      <c r="G16" s="72">
        <f>IF(G15=0,0,G15/$R$15)</f>
        <v>0</v>
      </c>
      <c r="H16" s="29">
        <f>IF(H15=0,0,H15/$P$15)</f>
        <v>0</v>
      </c>
      <c r="I16" s="72">
        <f>IF(I15=0,0,I15/$R$15)</f>
        <v>0</v>
      </c>
      <c r="J16" s="29">
        <f>IF(J15=0,0,J15/$P$15)</f>
        <v>0</v>
      </c>
      <c r="K16" s="72">
        <f>IF(K15=0,0,K15/$R$15)</f>
        <v>0</v>
      </c>
      <c r="L16" s="29">
        <f>IF(L15=0,0,L15/$P$15)</f>
        <v>0</v>
      </c>
      <c r="M16" s="72">
        <f>IF(M15=0,0,M15/$R$15)</f>
        <v>0</v>
      </c>
      <c r="N16" s="29">
        <f>IF(N15=0,0,N15/$P$15)</f>
        <v>0</v>
      </c>
      <c r="O16" s="72">
        <f>IF(O15=0,0,O15/$R$15)</f>
        <v>0</v>
      </c>
      <c r="P16" s="29">
        <f>SUM(B16+D16+F16+H16+J16+L16+N16)</f>
        <v>0</v>
      </c>
      <c r="Q16" s="31"/>
      <c r="R16" s="72">
        <f>SUM(C16+E16+G16+I16+K16+M16+O16)</f>
        <v>0</v>
      </c>
      <c r="S16" s="73"/>
    </row>
    <row r="19" spans="1:19" x14ac:dyDescent="0.2">
      <c r="A19" s="39" t="s">
        <v>11</v>
      </c>
      <c r="B19" s="40"/>
      <c r="C19" s="40"/>
      <c r="D19" s="40"/>
      <c r="E19" s="40"/>
      <c r="F19" s="40"/>
      <c r="G19" s="40"/>
      <c r="H19" s="40"/>
      <c r="I19" s="40"/>
      <c r="J19" s="40"/>
      <c r="K19" s="40"/>
      <c r="L19" s="40"/>
      <c r="M19" s="40"/>
      <c r="N19" s="40"/>
      <c r="O19" s="40"/>
      <c r="P19" s="40"/>
      <c r="Q19" s="40"/>
      <c r="R19" s="40"/>
      <c r="S19" s="40"/>
    </row>
    <row r="20" spans="1:19" x14ac:dyDescent="0.2">
      <c r="A20" s="41" t="s">
        <v>34</v>
      </c>
      <c r="B20" s="42" t="str">
        <f>Resumen!B29:F29</f>
        <v>Gastos de preparación</v>
      </c>
      <c r="C20" s="43"/>
      <c r="D20" s="43"/>
      <c r="E20" s="43"/>
      <c r="F20" s="43"/>
      <c r="G20" s="43"/>
      <c r="H20" s="43"/>
      <c r="I20" s="43"/>
      <c r="J20" s="43"/>
      <c r="K20" s="43"/>
      <c r="L20" s="43"/>
      <c r="M20" s="43"/>
      <c r="N20" s="43"/>
      <c r="O20" s="43"/>
      <c r="P20" s="43"/>
      <c r="Q20" s="43"/>
      <c r="R20" s="43"/>
      <c r="S20" s="43"/>
    </row>
    <row r="21" spans="1:19" x14ac:dyDescent="0.2">
      <c r="A21" s="41" t="s">
        <v>12</v>
      </c>
      <c r="B21" s="44" t="str">
        <f>Resumen!B30:F30</f>
        <v>Título de la Actividad 1</v>
      </c>
      <c r="C21" s="68"/>
      <c r="D21" s="45"/>
      <c r="E21" s="45"/>
      <c r="F21" s="45"/>
      <c r="G21" s="45"/>
      <c r="H21" s="45"/>
      <c r="I21" s="45"/>
      <c r="J21" s="45"/>
      <c r="K21" s="45"/>
      <c r="L21" s="45"/>
      <c r="M21" s="45"/>
      <c r="N21" s="45"/>
      <c r="O21" s="45"/>
      <c r="P21" s="45"/>
      <c r="Q21" s="45"/>
      <c r="R21" s="45"/>
      <c r="S21" s="45"/>
    </row>
    <row r="22" spans="1:19" x14ac:dyDescent="0.2">
      <c r="A22" s="41" t="s">
        <v>13</v>
      </c>
      <c r="B22" s="44" t="str">
        <f>Resumen!B31:F31</f>
        <v>Título de la Actividad 2</v>
      </c>
      <c r="C22" s="68"/>
      <c r="D22" s="45"/>
      <c r="E22" s="45"/>
      <c r="F22" s="45"/>
      <c r="G22" s="45"/>
      <c r="H22" s="45"/>
      <c r="I22" s="45"/>
      <c r="J22" s="45"/>
      <c r="K22" s="45"/>
      <c r="L22" s="45"/>
      <c r="M22" s="45"/>
      <c r="N22" s="45"/>
      <c r="O22" s="45"/>
      <c r="P22" s="45"/>
      <c r="Q22" s="45"/>
      <c r="R22" s="45"/>
      <c r="S22" s="45"/>
    </row>
    <row r="23" spans="1:19" x14ac:dyDescent="0.2">
      <c r="A23" s="41" t="s">
        <v>14</v>
      </c>
      <c r="B23" s="44" t="str">
        <f>Resumen!B32:F32</f>
        <v>Título de la Actividad 3</v>
      </c>
      <c r="C23" s="68"/>
      <c r="D23" s="45"/>
      <c r="E23" s="45"/>
      <c r="F23" s="45"/>
      <c r="G23" s="45"/>
      <c r="H23" s="45"/>
      <c r="I23" s="45"/>
      <c r="J23" s="45"/>
      <c r="K23" s="45"/>
      <c r="L23" s="45"/>
      <c r="M23" s="45"/>
      <c r="N23" s="45"/>
      <c r="O23" s="45"/>
      <c r="P23" s="45"/>
      <c r="Q23" s="45"/>
      <c r="R23" s="45"/>
      <c r="S23" s="45"/>
    </row>
    <row r="24" spans="1:19" x14ac:dyDescent="0.2">
      <c r="A24" s="41" t="s">
        <v>15</v>
      </c>
      <c r="B24" s="44" t="str">
        <f>Resumen!B33:F33</f>
        <v>Título de la Actividad 4</v>
      </c>
      <c r="C24" s="68"/>
      <c r="D24" s="45"/>
      <c r="E24" s="45"/>
      <c r="F24" s="45"/>
      <c r="G24" s="45"/>
      <c r="H24" s="45"/>
      <c r="I24" s="45"/>
      <c r="J24" s="45"/>
      <c r="K24" s="45"/>
      <c r="L24" s="45"/>
      <c r="M24" s="45"/>
      <c r="N24" s="45"/>
      <c r="O24" s="45"/>
      <c r="P24" s="45"/>
      <c r="Q24" s="45"/>
      <c r="R24" s="45"/>
      <c r="S24" s="45"/>
    </row>
    <row r="25" spans="1:19" x14ac:dyDescent="0.2">
      <c r="A25" s="41" t="s">
        <v>16</v>
      </c>
      <c r="B25" s="42" t="str">
        <f>Resumen!B34:F34</f>
        <v>Gestión y Coordinación</v>
      </c>
      <c r="C25" s="43"/>
      <c r="D25" s="43"/>
      <c r="E25" s="43"/>
      <c r="F25" s="43"/>
      <c r="G25" s="43"/>
      <c r="H25" s="43"/>
      <c r="I25" s="43"/>
      <c r="J25" s="43"/>
      <c r="K25" s="43"/>
      <c r="L25" s="43"/>
      <c r="M25" s="43"/>
      <c r="N25" s="43"/>
      <c r="O25" s="43"/>
      <c r="P25" s="43"/>
      <c r="Q25" s="43"/>
      <c r="R25" s="43"/>
      <c r="S25" s="43"/>
    </row>
    <row r="26" spans="1:19" x14ac:dyDescent="0.2">
      <c r="A26" s="41" t="s">
        <v>17</v>
      </c>
      <c r="B26" s="42" t="str">
        <f>Resumen!B35:F35</f>
        <v>Comunicación</v>
      </c>
      <c r="C26" s="43"/>
      <c r="D26" s="43"/>
      <c r="E26" s="43"/>
      <c r="F26" s="43"/>
      <c r="G26" s="43"/>
      <c r="H26" s="43"/>
      <c r="I26" s="43"/>
      <c r="J26" s="43"/>
      <c r="K26" s="43"/>
      <c r="L26" s="43"/>
      <c r="M26" s="43"/>
      <c r="N26" s="43"/>
      <c r="O26" s="43"/>
      <c r="P26" s="43"/>
      <c r="Q26" s="43"/>
      <c r="R26" s="43"/>
      <c r="S26" s="43"/>
    </row>
  </sheetData>
  <sheetProtection algorithmName="SHA-512" hashValue="0rh2KG+28oUptiFHRL0j2HXt7pVJclxBQjqR9qmTr6LHesbgeDm4t3uFcCtNtkU815sajCeI70OageuIcgrIIQ==" saltValue="GEHtF0E/0NEx2XgmY4WiLw==" spinCount="100000" sheet="1" objects="1" scenarios="1" formatColumns="0" selectLockedCells="1"/>
  <mergeCells count="3">
    <mergeCell ref="R7:S7"/>
    <mergeCell ref="A1:N1"/>
    <mergeCell ref="B7:Q7"/>
  </mergeCells>
  <conditionalFormatting sqref="P15">
    <cfRule type="cellIs" dxfId="161" priority="18" stopIfTrue="1" operator="notEqual">
      <formula>#REF!</formula>
    </cfRule>
  </conditionalFormatting>
  <conditionalFormatting sqref="P10:P14">
    <cfRule type="cellIs" dxfId="160" priority="17" operator="notEqual">
      <formula>#REF!</formula>
    </cfRule>
  </conditionalFormatting>
  <conditionalFormatting sqref="R15">
    <cfRule type="cellIs" dxfId="159" priority="9" operator="notEqual">
      <formula>$P$15</formula>
    </cfRule>
    <cfRule type="cellIs" dxfId="158" priority="16" stopIfTrue="1" operator="notEqual">
      <formula>#REF!</formula>
    </cfRule>
  </conditionalFormatting>
  <conditionalFormatting sqref="R10:R14">
    <cfRule type="cellIs" dxfId="157" priority="15" operator="notEqual">
      <formula>#REF!</formula>
    </cfRule>
  </conditionalFormatting>
  <conditionalFormatting sqref="R10">
    <cfRule type="cellIs" dxfId="156" priority="14" operator="notEqual">
      <formula>$P$10</formula>
    </cfRule>
  </conditionalFormatting>
  <conditionalFormatting sqref="R11">
    <cfRule type="cellIs" dxfId="155" priority="13" operator="notEqual">
      <formula>$P$11</formula>
    </cfRule>
  </conditionalFormatting>
  <conditionalFormatting sqref="R12">
    <cfRule type="cellIs" dxfId="154" priority="12" operator="notEqual">
      <formula>$P$12</formula>
    </cfRule>
  </conditionalFormatting>
  <conditionalFormatting sqref="R13">
    <cfRule type="cellIs" dxfId="153" priority="11" operator="notEqual">
      <formula>$P$13</formula>
    </cfRule>
  </conditionalFormatting>
  <conditionalFormatting sqref="R14">
    <cfRule type="cellIs" dxfId="152" priority="10" operator="notEqual">
      <formula>$P$14</formula>
    </cfRule>
  </conditionalFormatting>
  <conditionalFormatting sqref="R16">
    <cfRule type="cellIs" dxfId="151" priority="8" operator="notEqual">
      <formula>$P$16</formula>
    </cfRule>
  </conditionalFormatting>
  <conditionalFormatting sqref="S10">
    <cfRule type="cellIs" dxfId="150" priority="7" operator="notEqual">
      <formula>$Q$10</formula>
    </cfRule>
  </conditionalFormatting>
  <conditionalFormatting sqref="S11">
    <cfRule type="cellIs" dxfId="149" priority="6" operator="notEqual">
      <formula>$Q$11</formula>
    </cfRule>
  </conditionalFormatting>
  <conditionalFormatting sqref="S12">
    <cfRule type="cellIs" dxfId="148" priority="5" operator="notEqual">
      <formula>$Q$12</formula>
    </cfRule>
  </conditionalFormatting>
  <conditionalFormatting sqref="S13">
    <cfRule type="cellIs" dxfId="147" priority="4" operator="notEqual">
      <formula>$Q$13</formula>
    </cfRule>
  </conditionalFormatting>
  <conditionalFormatting sqref="S14">
    <cfRule type="cellIs" dxfId="146" priority="3" operator="notEqual">
      <formula>$Q$14</formula>
    </cfRule>
  </conditionalFormatting>
  <conditionalFormatting sqref="S15">
    <cfRule type="cellIs" dxfId="145" priority="2" operator="notEqual">
      <formula>$Q$15</formula>
    </cfRule>
  </conditionalFormatting>
  <conditionalFormatting sqref="B4">
    <cfRule type="cellIs" dxfId="144"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showGridLines="0" zoomScaleNormal="100" zoomScaleSheetLayoutView="49" workbookViewId="0">
      <selection activeCell="O13" sqref="O13"/>
    </sheetView>
  </sheetViews>
  <sheetFormatPr baseColWidth="10" defaultColWidth="10.85546875" defaultRowHeight="12.75" x14ac:dyDescent="0.2"/>
  <cols>
    <col min="1" max="1" width="34.7109375" style="20" bestFit="1" customWidth="1"/>
    <col min="2" max="16" width="13" style="20" customWidth="1"/>
    <col min="17" max="17" width="10.7109375" style="20" customWidth="1"/>
    <col min="18" max="18" width="13" style="20" customWidth="1"/>
    <col min="19" max="19" width="10.7109375" style="20" customWidth="1"/>
    <col min="20" max="16384" width="10.85546875" style="20"/>
  </cols>
  <sheetData>
    <row r="1" spans="1:21" x14ac:dyDescent="0.2">
      <c r="A1" s="95" t="s">
        <v>74</v>
      </c>
      <c r="B1" s="95"/>
      <c r="C1" s="95"/>
      <c r="D1" s="95"/>
      <c r="E1" s="95"/>
      <c r="F1" s="95"/>
      <c r="G1" s="95"/>
      <c r="H1" s="95"/>
      <c r="I1" s="95"/>
      <c r="J1" s="95"/>
      <c r="K1" s="95"/>
      <c r="L1" s="95"/>
      <c r="M1" s="95"/>
      <c r="N1" s="95"/>
      <c r="O1" s="66"/>
    </row>
    <row r="2" spans="1:21" x14ac:dyDescent="0.2">
      <c r="A2" s="66"/>
      <c r="B2" s="66"/>
      <c r="C2" s="66"/>
      <c r="D2" s="66"/>
      <c r="E2" s="66"/>
      <c r="F2" s="66"/>
      <c r="G2" s="66"/>
      <c r="H2" s="66"/>
      <c r="I2" s="66"/>
      <c r="J2" s="66"/>
      <c r="K2" s="66"/>
      <c r="L2" s="66"/>
      <c r="M2" s="66"/>
      <c r="N2" s="66"/>
      <c r="O2" s="66"/>
    </row>
    <row r="3" spans="1:21" x14ac:dyDescent="0.2">
      <c r="A3" s="22" t="s">
        <v>69</v>
      </c>
      <c r="B3" s="23">
        <f>+P15</f>
        <v>0</v>
      </c>
      <c r="C3" s="67"/>
      <c r="D3" s="66"/>
      <c r="E3" s="66"/>
      <c r="F3" s="66"/>
      <c r="G3" s="66"/>
      <c r="H3" s="66"/>
      <c r="I3" s="66"/>
      <c r="J3" s="66"/>
      <c r="K3" s="66"/>
      <c r="L3" s="66"/>
      <c r="M3" s="66"/>
      <c r="N3" s="66"/>
      <c r="O3" s="66"/>
    </row>
    <row r="4" spans="1:21" x14ac:dyDescent="0.2">
      <c r="A4" s="22" t="s">
        <v>70</v>
      </c>
      <c r="B4" s="23">
        <f>+R15</f>
        <v>0</v>
      </c>
      <c r="C4" s="67"/>
      <c r="L4" s="32"/>
      <c r="M4" s="32"/>
    </row>
    <row r="5" spans="1:21" x14ac:dyDescent="0.2">
      <c r="L5" s="32"/>
      <c r="M5" s="32"/>
    </row>
    <row r="6" spans="1:21" x14ac:dyDescent="0.2">
      <c r="A6" s="24">
        <f>Resumen!A2</f>
        <v>0</v>
      </c>
      <c r="B6" s="24"/>
      <c r="C6" s="24"/>
      <c r="D6" s="24"/>
      <c r="E6" s="24"/>
      <c r="F6" s="24"/>
      <c r="G6" s="24"/>
      <c r="H6" s="24"/>
      <c r="I6" s="24"/>
      <c r="J6" s="24"/>
      <c r="K6" s="24"/>
      <c r="L6" s="24"/>
      <c r="M6" s="24"/>
      <c r="N6" s="24"/>
      <c r="O6" s="24"/>
      <c r="P6" s="24"/>
      <c r="Q6" s="24"/>
      <c r="R6" s="24"/>
      <c r="S6" s="24"/>
      <c r="T6" s="33"/>
      <c r="U6" s="34"/>
    </row>
    <row r="7" spans="1:21" x14ac:dyDescent="0.2">
      <c r="A7" s="25"/>
      <c r="B7" s="96" t="str">
        <f>Resumen!C6</f>
        <v>Beneficiario Principal</v>
      </c>
      <c r="C7" s="97"/>
      <c r="D7" s="97"/>
      <c r="E7" s="97"/>
      <c r="F7" s="97"/>
      <c r="G7" s="97"/>
      <c r="H7" s="97"/>
      <c r="I7" s="97"/>
      <c r="J7" s="97"/>
      <c r="K7" s="97"/>
      <c r="L7" s="97"/>
      <c r="M7" s="97"/>
      <c r="N7" s="97"/>
      <c r="O7" s="97"/>
      <c r="P7" s="97"/>
      <c r="Q7" s="98"/>
      <c r="R7" s="96"/>
      <c r="S7" s="97"/>
      <c r="T7" s="33"/>
      <c r="U7" s="34"/>
    </row>
    <row r="8" spans="1:21" x14ac:dyDescent="0.2">
      <c r="A8" s="26"/>
      <c r="B8" s="27" t="s">
        <v>73</v>
      </c>
      <c r="C8" s="69" t="s">
        <v>71</v>
      </c>
      <c r="D8" s="27" t="s">
        <v>73</v>
      </c>
      <c r="E8" s="69" t="s">
        <v>71</v>
      </c>
      <c r="F8" s="27" t="s">
        <v>73</v>
      </c>
      <c r="G8" s="69" t="s">
        <v>71</v>
      </c>
      <c r="H8" s="27" t="s">
        <v>73</v>
      </c>
      <c r="I8" s="69" t="s">
        <v>71</v>
      </c>
      <c r="J8" s="27" t="s">
        <v>73</v>
      </c>
      <c r="K8" s="69" t="s">
        <v>71</v>
      </c>
      <c r="L8" s="27" t="s">
        <v>73</v>
      </c>
      <c r="M8" s="69" t="s">
        <v>71</v>
      </c>
      <c r="N8" s="27" t="s">
        <v>73</v>
      </c>
      <c r="O8" s="69" t="s">
        <v>71</v>
      </c>
      <c r="P8" s="27" t="s">
        <v>1</v>
      </c>
      <c r="Q8" s="27" t="s">
        <v>0</v>
      </c>
      <c r="R8" s="70" t="s">
        <v>1</v>
      </c>
      <c r="S8" s="70" t="s">
        <v>0</v>
      </c>
      <c r="T8" s="33"/>
      <c r="U8" s="33"/>
    </row>
    <row r="9" spans="1:21" x14ac:dyDescent="0.2">
      <c r="A9" s="26"/>
      <c r="B9" s="27">
        <v>2014</v>
      </c>
      <c r="C9" s="69">
        <v>2014</v>
      </c>
      <c r="D9" s="27">
        <v>2015</v>
      </c>
      <c r="E9" s="69">
        <v>2015</v>
      </c>
      <c r="F9" s="27">
        <v>2016</v>
      </c>
      <c r="G9" s="69">
        <v>2016</v>
      </c>
      <c r="H9" s="27">
        <v>2017</v>
      </c>
      <c r="I9" s="69">
        <v>2017</v>
      </c>
      <c r="J9" s="27">
        <v>2018</v>
      </c>
      <c r="K9" s="69">
        <v>2018</v>
      </c>
      <c r="L9" s="27">
        <v>2019</v>
      </c>
      <c r="M9" s="69">
        <v>2019</v>
      </c>
      <c r="N9" s="27">
        <v>2020</v>
      </c>
      <c r="O9" s="69">
        <v>2020</v>
      </c>
      <c r="P9" s="27" t="s">
        <v>73</v>
      </c>
      <c r="Q9" s="27"/>
      <c r="R9" s="70" t="s">
        <v>71</v>
      </c>
      <c r="S9" s="70"/>
      <c r="T9" s="33"/>
      <c r="U9" s="33"/>
    </row>
    <row r="10" spans="1:21" s="30" customFormat="1" ht="15" x14ac:dyDescent="0.2">
      <c r="A10" s="6" t="s">
        <v>65</v>
      </c>
      <c r="B10" s="46"/>
      <c r="C10" s="46"/>
      <c r="D10" s="46"/>
      <c r="E10" s="46"/>
      <c r="F10" s="46"/>
      <c r="G10" s="46"/>
      <c r="H10" s="46"/>
      <c r="I10" s="46"/>
      <c r="J10" s="46"/>
      <c r="K10" s="46"/>
      <c r="L10" s="46"/>
      <c r="M10" s="46"/>
      <c r="N10" s="35">
        <v>0</v>
      </c>
      <c r="O10" s="46"/>
      <c r="P10" s="28">
        <f>ROUND(SUM(B10+D10+F10+H10+J10+L10+N10),2)</f>
        <v>0</v>
      </c>
      <c r="Q10" s="29">
        <f>IF(P10=0,0,P10/$P$15)</f>
        <v>0</v>
      </c>
      <c r="R10" s="71">
        <f>ROUND(SUM(C10+E10+G10+I10+K10+M10+O10),2)</f>
        <v>0</v>
      </c>
      <c r="S10" s="72">
        <f>IF(R10=0,0,R10/$R$15)</f>
        <v>0</v>
      </c>
      <c r="T10" s="36"/>
      <c r="U10" s="34"/>
    </row>
    <row r="11" spans="1:21" s="30" customFormat="1" ht="30" x14ac:dyDescent="0.2">
      <c r="A11" s="7" t="s">
        <v>36</v>
      </c>
      <c r="B11" s="37">
        <f>B10*0.15</f>
        <v>0</v>
      </c>
      <c r="C11" s="37">
        <f>C10*0.15</f>
        <v>0</v>
      </c>
      <c r="D11" s="37">
        <f t="shared" ref="D11:O11" si="0">D10*0.15</f>
        <v>0</v>
      </c>
      <c r="E11" s="37">
        <f t="shared" si="0"/>
        <v>0</v>
      </c>
      <c r="F11" s="37">
        <f t="shared" si="0"/>
        <v>0</v>
      </c>
      <c r="G11" s="37">
        <f t="shared" si="0"/>
        <v>0</v>
      </c>
      <c r="H11" s="37">
        <f t="shared" si="0"/>
        <v>0</v>
      </c>
      <c r="I11" s="37">
        <f t="shared" si="0"/>
        <v>0</v>
      </c>
      <c r="J11" s="37">
        <f t="shared" si="0"/>
        <v>0</v>
      </c>
      <c r="K11" s="37">
        <f t="shared" si="0"/>
        <v>0</v>
      </c>
      <c r="L11" s="37">
        <f t="shared" si="0"/>
        <v>0</v>
      </c>
      <c r="M11" s="37">
        <f t="shared" si="0"/>
        <v>0</v>
      </c>
      <c r="N11" s="37">
        <f t="shared" si="0"/>
        <v>0</v>
      </c>
      <c r="O11" s="37">
        <f t="shared" si="0"/>
        <v>0</v>
      </c>
      <c r="P11" s="28">
        <f t="shared" ref="P11:P14" si="1">ROUND(SUM(B11+D11+F11+H11+J11+L11+N11),2)</f>
        <v>0</v>
      </c>
      <c r="Q11" s="29">
        <f>IF(P11=0,0,P11/$P$15)</f>
        <v>0</v>
      </c>
      <c r="R11" s="71">
        <f t="shared" ref="R11:R14" si="2">ROUND(SUM(C11+E11+G11+I11+K11+M11+O11),2)</f>
        <v>0</v>
      </c>
      <c r="S11" s="72">
        <f>IF(R11=0,0,R11/$R$15)</f>
        <v>0</v>
      </c>
      <c r="T11" s="36"/>
      <c r="U11" s="34"/>
    </row>
    <row r="12" spans="1:21" s="30" customFormat="1" ht="15" x14ac:dyDescent="0.2">
      <c r="A12" s="8" t="s">
        <v>63</v>
      </c>
      <c r="B12" s="46"/>
      <c r="C12" s="46"/>
      <c r="D12" s="46"/>
      <c r="E12" s="46"/>
      <c r="F12" s="46"/>
      <c r="G12" s="46"/>
      <c r="H12" s="46"/>
      <c r="I12" s="46"/>
      <c r="J12" s="46"/>
      <c r="K12" s="46"/>
      <c r="L12" s="46"/>
      <c r="M12" s="46"/>
      <c r="N12" s="35">
        <v>0</v>
      </c>
      <c r="O12" s="46"/>
      <c r="P12" s="28">
        <f t="shared" si="1"/>
        <v>0</v>
      </c>
      <c r="Q12" s="29">
        <f>IF(P12=0,0,P12/$P$15)</f>
        <v>0</v>
      </c>
      <c r="R12" s="71">
        <f t="shared" si="2"/>
        <v>0</v>
      </c>
      <c r="S12" s="72">
        <f>IF(R12=0,0,R12/$R$15)</f>
        <v>0</v>
      </c>
      <c r="T12" s="36"/>
      <c r="U12" s="34"/>
    </row>
    <row r="13" spans="1:21" s="30" customFormat="1" ht="30" x14ac:dyDescent="0.2">
      <c r="A13" s="7" t="s">
        <v>64</v>
      </c>
      <c r="B13" s="46"/>
      <c r="C13" s="46"/>
      <c r="D13" s="46"/>
      <c r="E13" s="46"/>
      <c r="F13" s="46"/>
      <c r="G13" s="46"/>
      <c r="H13" s="46"/>
      <c r="I13" s="46"/>
      <c r="J13" s="46"/>
      <c r="K13" s="46"/>
      <c r="L13" s="46"/>
      <c r="M13" s="46"/>
      <c r="N13" s="35">
        <v>0</v>
      </c>
      <c r="O13" s="46"/>
      <c r="P13" s="28">
        <f t="shared" si="1"/>
        <v>0</v>
      </c>
      <c r="Q13" s="29">
        <f>IF(P13=0,0,P13/$P$15)</f>
        <v>0</v>
      </c>
      <c r="R13" s="71">
        <f t="shared" si="2"/>
        <v>0</v>
      </c>
      <c r="S13" s="72">
        <f>IF(R13=0,0,R13/$R$15)</f>
        <v>0</v>
      </c>
      <c r="T13" s="36"/>
      <c r="U13" s="34"/>
    </row>
    <row r="14" spans="1:21" s="30" customFormat="1" ht="15" x14ac:dyDescent="0.2">
      <c r="A14" s="6" t="s">
        <v>37</v>
      </c>
      <c r="B14" s="46"/>
      <c r="C14" s="46"/>
      <c r="D14" s="46"/>
      <c r="E14" s="46"/>
      <c r="F14" s="46"/>
      <c r="G14" s="46"/>
      <c r="H14" s="46"/>
      <c r="I14" s="46"/>
      <c r="J14" s="46"/>
      <c r="K14" s="46"/>
      <c r="L14" s="46"/>
      <c r="M14" s="46"/>
      <c r="N14" s="35">
        <v>0</v>
      </c>
      <c r="O14" s="46"/>
      <c r="P14" s="28">
        <f t="shared" si="1"/>
        <v>0</v>
      </c>
      <c r="Q14" s="29">
        <f>IF(P14=0,0,P14/$P$15)</f>
        <v>0</v>
      </c>
      <c r="R14" s="71">
        <f t="shared" si="2"/>
        <v>0</v>
      </c>
      <c r="S14" s="72">
        <f>IF(R14=0,0,R14/$R$15)</f>
        <v>0</v>
      </c>
      <c r="T14" s="36"/>
      <c r="U14" s="34"/>
    </row>
    <row r="15" spans="1:21" s="30" customFormat="1" ht="15" x14ac:dyDescent="0.2">
      <c r="A15" s="9" t="s">
        <v>1</v>
      </c>
      <c r="B15" s="28">
        <f t="shared" ref="B15:Q15" si="3">SUM(B10:B14)</f>
        <v>0</v>
      </c>
      <c r="C15" s="71">
        <f t="shared" si="3"/>
        <v>0</v>
      </c>
      <c r="D15" s="28">
        <f t="shared" si="3"/>
        <v>0</v>
      </c>
      <c r="E15" s="71">
        <f t="shared" si="3"/>
        <v>0</v>
      </c>
      <c r="F15" s="28">
        <f t="shared" si="3"/>
        <v>0</v>
      </c>
      <c r="G15" s="71">
        <f t="shared" si="3"/>
        <v>0</v>
      </c>
      <c r="H15" s="28">
        <f t="shared" si="3"/>
        <v>0</v>
      </c>
      <c r="I15" s="71">
        <f t="shared" si="3"/>
        <v>0</v>
      </c>
      <c r="J15" s="28">
        <f t="shared" si="3"/>
        <v>0</v>
      </c>
      <c r="K15" s="71">
        <f t="shared" si="3"/>
        <v>0</v>
      </c>
      <c r="L15" s="28">
        <f t="shared" si="3"/>
        <v>0</v>
      </c>
      <c r="M15" s="71">
        <f t="shared" si="3"/>
        <v>0</v>
      </c>
      <c r="N15" s="28">
        <f t="shared" si="3"/>
        <v>0</v>
      </c>
      <c r="O15" s="71">
        <f t="shared" si="3"/>
        <v>0</v>
      </c>
      <c r="P15" s="28">
        <f>ROUND(SUM(P10:P14),2)</f>
        <v>0</v>
      </c>
      <c r="Q15" s="29">
        <f t="shared" si="3"/>
        <v>0</v>
      </c>
      <c r="R15" s="71">
        <f>ROUND(SUM(R10:R14),2)</f>
        <v>0</v>
      </c>
      <c r="S15" s="72">
        <f t="shared" ref="S15" si="4">SUM(S10:S14)</f>
        <v>0</v>
      </c>
      <c r="T15" s="36"/>
      <c r="U15" s="38"/>
    </row>
    <row r="16" spans="1:21" ht="15" x14ac:dyDescent="0.2">
      <c r="A16" s="10" t="s">
        <v>38</v>
      </c>
      <c r="B16" s="29">
        <f>IF(B15=0,0,B15/$P$15)</f>
        <v>0</v>
      </c>
      <c r="C16" s="72">
        <f>IF(C15=0,0,C15/$R$15)</f>
        <v>0</v>
      </c>
      <c r="D16" s="29">
        <f>IF(D15=0,0,D15/$P$15)</f>
        <v>0</v>
      </c>
      <c r="E16" s="72">
        <f>IF(E15=0,0,E15/$R$15)</f>
        <v>0</v>
      </c>
      <c r="F16" s="29">
        <f>IF(F15=0,0,F15/$P$15)</f>
        <v>0</v>
      </c>
      <c r="G16" s="72">
        <f>IF(G15=0,0,G15/$R$15)</f>
        <v>0</v>
      </c>
      <c r="H16" s="29">
        <f>IF(H15=0,0,H15/$P$15)</f>
        <v>0</v>
      </c>
      <c r="I16" s="72">
        <f>IF(I15=0,0,I15/$R$15)</f>
        <v>0</v>
      </c>
      <c r="J16" s="29">
        <f>IF(J15=0,0,J15/$P$15)</f>
        <v>0</v>
      </c>
      <c r="K16" s="72">
        <f>IF(K15=0,0,K15/$R$15)</f>
        <v>0</v>
      </c>
      <c r="L16" s="29">
        <f>IF(L15=0,0,L15/$P$15)</f>
        <v>0</v>
      </c>
      <c r="M16" s="72">
        <f>IF(M15=0,0,M15/$R$15)</f>
        <v>0</v>
      </c>
      <c r="N16" s="29">
        <f>IF(N15=0,0,N15/$P$15)</f>
        <v>0</v>
      </c>
      <c r="O16" s="72">
        <f>IF(O15=0,0,O15/$R$15)</f>
        <v>0</v>
      </c>
      <c r="P16" s="29">
        <f>SUM(B16+D16+F16+H16+J16+L16+N16)</f>
        <v>0</v>
      </c>
      <c r="Q16" s="31"/>
      <c r="R16" s="72">
        <f>SUM(C16+E16+G16+I16+K16+M16+O16)</f>
        <v>0</v>
      </c>
      <c r="S16" s="73"/>
    </row>
    <row r="19" spans="1:19" x14ac:dyDescent="0.2">
      <c r="A19" s="39" t="s">
        <v>11</v>
      </c>
      <c r="B19" s="40"/>
      <c r="C19" s="40"/>
      <c r="D19" s="40"/>
      <c r="E19" s="40"/>
      <c r="F19" s="40"/>
      <c r="G19" s="40"/>
      <c r="H19" s="40"/>
      <c r="I19" s="40"/>
      <c r="J19" s="40"/>
      <c r="K19" s="40"/>
      <c r="L19" s="40"/>
      <c r="M19" s="40"/>
      <c r="N19" s="40"/>
      <c r="O19" s="40"/>
      <c r="P19" s="40"/>
      <c r="Q19" s="40"/>
      <c r="R19" s="40"/>
      <c r="S19" s="40"/>
    </row>
    <row r="20" spans="1:19" x14ac:dyDescent="0.2">
      <c r="A20" s="41" t="s">
        <v>34</v>
      </c>
      <c r="B20" s="42" t="str">
        <f>Resumen!B29:F29</f>
        <v>Gastos de preparación</v>
      </c>
      <c r="C20" s="43"/>
      <c r="D20" s="43"/>
      <c r="E20" s="43"/>
      <c r="F20" s="43"/>
      <c r="G20" s="43"/>
      <c r="H20" s="43"/>
      <c r="I20" s="43"/>
      <c r="J20" s="43"/>
      <c r="K20" s="43"/>
      <c r="L20" s="43"/>
      <c r="M20" s="43"/>
      <c r="N20" s="43"/>
      <c r="O20" s="43"/>
      <c r="P20" s="43"/>
      <c r="Q20" s="43"/>
      <c r="R20" s="43"/>
      <c r="S20" s="43"/>
    </row>
    <row r="21" spans="1:19" x14ac:dyDescent="0.2">
      <c r="A21" s="41" t="s">
        <v>12</v>
      </c>
      <c r="B21" s="44" t="str">
        <f>Resumen!B30:F30</f>
        <v>Título de la Actividad 1</v>
      </c>
      <c r="C21" s="68"/>
      <c r="D21" s="45"/>
      <c r="E21" s="45"/>
      <c r="F21" s="45"/>
      <c r="G21" s="45"/>
      <c r="H21" s="45"/>
      <c r="I21" s="45"/>
      <c r="J21" s="45"/>
      <c r="K21" s="45"/>
      <c r="L21" s="45"/>
      <c r="M21" s="45"/>
      <c r="N21" s="45"/>
      <c r="O21" s="45"/>
      <c r="P21" s="45"/>
      <c r="Q21" s="45"/>
      <c r="R21" s="45"/>
      <c r="S21" s="45"/>
    </row>
    <row r="22" spans="1:19" x14ac:dyDescent="0.2">
      <c r="A22" s="41" t="s">
        <v>13</v>
      </c>
      <c r="B22" s="44" t="str">
        <f>Resumen!B31:F31</f>
        <v>Título de la Actividad 2</v>
      </c>
      <c r="C22" s="68"/>
      <c r="D22" s="45"/>
      <c r="E22" s="45"/>
      <c r="F22" s="45"/>
      <c r="G22" s="45"/>
      <c r="H22" s="45"/>
      <c r="I22" s="45"/>
      <c r="J22" s="45"/>
      <c r="K22" s="45"/>
      <c r="L22" s="45"/>
      <c r="M22" s="45"/>
      <c r="N22" s="45"/>
      <c r="O22" s="45"/>
      <c r="P22" s="45"/>
      <c r="Q22" s="45"/>
      <c r="R22" s="45"/>
      <c r="S22" s="45"/>
    </row>
    <row r="23" spans="1:19" x14ac:dyDescent="0.2">
      <c r="A23" s="41" t="s">
        <v>14</v>
      </c>
      <c r="B23" s="44" t="str">
        <f>Resumen!B32:F32</f>
        <v>Título de la Actividad 3</v>
      </c>
      <c r="C23" s="68"/>
      <c r="D23" s="45"/>
      <c r="E23" s="45"/>
      <c r="F23" s="45"/>
      <c r="G23" s="45"/>
      <c r="H23" s="45"/>
      <c r="I23" s="45"/>
      <c r="J23" s="45"/>
      <c r="K23" s="45"/>
      <c r="L23" s="45"/>
      <c r="M23" s="45"/>
      <c r="N23" s="45"/>
      <c r="O23" s="45"/>
      <c r="P23" s="45"/>
      <c r="Q23" s="45"/>
      <c r="R23" s="45"/>
      <c r="S23" s="45"/>
    </row>
    <row r="24" spans="1:19" x14ac:dyDescent="0.2">
      <c r="A24" s="41" t="s">
        <v>15</v>
      </c>
      <c r="B24" s="44" t="str">
        <f>Resumen!B33:F33</f>
        <v>Título de la Actividad 4</v>
      </c>
      <c r="C24" s="68"/>
      <c r="D24" s="45"/>
      <c r="E24" s="45"/>
      <c r="F24" s="45"/>
      <c r="G24" s="45"/>
      <c r="H24" s="45"/>
      <c r="I24" s="45"/>
      <c r="J24" s="45"/>
      <c r="K24" s="45"/>
      <c r="L24" s="45"/>
      <c r="M24" s="45"/>
      <c r="N24" s="45"/>
      <c r="O24" s="45"/>
      <c r="P24" s="45"/>
      <c r="Q24" s="45"/>
      <c r="R24" s="45"/>
      <c r="S24" s="45"/>
    </row>
    <row r="25" spans="1:19" x14ac:dyDescent="0.2">
      <c r="A25" s="41" t="s">
        <v>16</v>
      </c>
      <c r="B25" s="42" t="str">
        <f>Resumen!B34:F34</f>
        <v>Gestión y Coordinación</v>
      </c>
      <c r="C25" s="43"/>
      <c r="D25" s="43"/>
      <c r="E25" s="43"/>
      <c r="F25" s="43"/>
      <c r="G25" s="43"/>
      <c r="H25" s="43"/>
      <c r="I25" s="43"/>
      <c r="J25" s="43"/>
      <c r="K25" s="43"/>
      <c r="L25" s="43"/>
      <c r="M25" s="43"/>
      <c r="N25" s="43"/>
      <c r="O25" s="43"/>
      <c r="P25" s="43"/>
      <c r="Q25" s="43"/>
      <c r="R25" s="43"/>
      <c r="S25" s="43"/>
    </row>
    <row r="26" spans="1:19" x14ac:dyDescent="0.2">
      <c r="A26" s="41" t="s">
        <v>17</v>
      </c>
      <c r="B26" s="42" t="str">
        <f>Resumen!B35:F35</f>
        <v>Comunicación</v>
      </c>
      <c r="C26" s="43"/>
      <c r="D26" s="43"/>
      <c r="E26" s="43"/>
      <c r="F26" s="43"/>
      <c r="G26" s="43"/>
      <c r="H26" s="43"/>
      <c r="I26" s="43"/>
      <c r="J26" s="43"/>
      <c r="K26" s="43"/>
      <c r="L26" s="43"/>
      <c r="M26" s="43"/>
      <c r="N26" s="43"/>
      <c r="O26" s="43"/>
      <c r="P26" s="43"/>
      <c r="Q26" s="43"/>
      <c r="R26" s="43"/>
      <c r="S26" s="43"/>
    </row>
  </sheetData>
  <sheetProtection algorithmName="SHA-512" hashValue="jqFAIdxv2pNDyPC0VGIdUxLafP6wMe0ygfSLIfxJ4MVCcEN1L5bNMUOuhWjM3DFlEvWJ8Vn0dVUDi5SdqEb+KA==" saltValue="bdOibrPU+vGI/p3mD7be/g==" spinCount="100000" sheet="1" objects="1" scenarios="1" formatColumns="0" selectLockedCells="1"/>
  <mergeCells count="3">
    <mergeCell ref="R7:S7"/>
    <mergeCell ref="A1:N1"/>
    <mergeCell ref="B7:Q7"/>
  </mergeCells>
  <conditionalFormatting sqref="P15">
    <cfRule type="cellIs" dxfId="143" priority="18" stopIfTrue="1" operator="notEqual">
      <formula>#REF!</formula>
    </cfRule>
  </conditionalFormatting>
  <conditionalFormatting sqref="P10:P14">
    <cfRule type="cellIs" dxfId="142" priority="17" operator="notEqual">
      <formula>#REF!</formula>
    </cfRule>
  </conditionalFormatting>
  <conditionalFormatting sqref="R15">
    <cfRule type="cellIs" dxfId="141" priority="9" operator="notEqual">
      <formula>$P$15</formula>
    </cfRule>
    <cfRule type="cellIs" dxfId="140" priority="16" stopIfTrue="1" operator="notEqual">
      <formula>#REF!</formula>
    </cfRule>
  </conditionalFormatting>
  <conditionalFormatting sqref="R10:R14">
    <cfRule type="cellIs" dxfId="139" priority="15" operator="notEqual">
      <formula>#REF!</formula>
    </cfRule>
  </conditionalFormatting>
  <conditionalFormatting sqref="R10">
    <cfRule type="cellIs" dxfId="138" priority="14" operator="notEqual">
      <formula>$P$10</formula>
    </cfRule>
  </conditionalFormatting>
  <conditionalFormatting sqref="R11">
    <cfRule type="cellIs" dxfId="137" priority="13" operator="notEqual">
      <formula>$P$11</formula>
    </cfRule>
  </conditionalFormatting>
  <conditionalFormatting sqref="R12">
    <cfRule type="cellIs" dxfId="136" priority="12" operator="notEqual">
      <formula>$P$12</formula>
    </cfRule>
  </conditionalFormatting>
  <conditionalFormatting sqref="R13">
    <cfRule type="cellIs" dxfId="135" priority="11" operator="notEqual">
      <formula>$P$13</formula>
    </cfRule>
  </conditionalFormatting>
  <conditionalFormatting sqref="R14">
    <cfRule type="cellIs" dxfId="134" priority="10" operator="notEqual">
      <formula>$P$14</formula>
    </cfRule>
  </conditionalFormatting>
  <conditionalFormatting sqref="R16">
    <cfRule type="cellIs" dxfId="133" priority="8" operator="notEqual">
      <formula>$P$16</formula>
    </cfRule>
  </conditionalFormatting>
  <conditionalFormatting sqref="S10">
    <cfRule type="cellIs" dxfId="132" priority="7" operator="notEqual">
      <formula>$Q$10</formula>
    </cfRule>
  </conditionalFormatting>
  <conditionalFormatting sqref="S11">
    <cfRule type="cellIs" dxfId="131" priority="6" operator="notEqual">
      <formula>$Q$11</formula>
    </cfRule>
  </conditionalFormatting>
  <conditionalFormatting sqref="S12">
    <cfRule type="cellIs" dxfId="130" priority="5" operator="notEqual">
      <formula>$Q$12</formula>
    </cfRule>
  </conditionalFormatting>
  <conditionalFormatting sqref="S13">
    <cfRule type="cellIs" dxfId="129" priority="4" operator="notEqual">
      <formula>$Q$13</formula>
    </cfRule>
  </conditionalFormatting>
  <conditionalFormatting sqref="S14">
    <cfRule type="cellIs" dxfId="128" priority="3" operator="notEqual">
      <formula>$Q$14</formula>
    </cfRule>
  </conditionalFormatting>
  <conditionalFormatting sqref="S15">
    <cfRule type="cellIs" dxfId="127" priority="2" operator="notEqual">
      <formula>$Q$15</formula>
    </cfRule>
  </conditionalFormatting>
  <conditionalFormatting sqref="B4">
    <cfRule type="cellIs" dxfId="126"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showGridLines="0" zoomScaleNormal="100" zoomScaleSheetLayoutView="49" workbookViewId="0">
      <selection activeCell="O13" sqref="O13"/>
    </sheetView>
  </sheetViews>
  <sheetFormatPr baseColWidth="10" defaultColWidth="10.85546875" defaultRowHeight="12.75" x14ac:dyDescent="0.2"/>
  <cols>
    <col min="1" max="1" width="34.7109375" style="20" bestFit="1" customWidth="1"/>
    <col min="2" max="16" width="13" style="20" customWidth="1"/>
    <col min="17" max="17" width="10.7109375" style="20" customWidth="1"/>
    <col min="18" max="18" width="13" style="20" customWidth="1"/>
    <col min="19" max="19" width="10.7109375" style="20" customWidth="1"/>
    <col min="20" max="16384" width="10.85546875" style="20"/>
  </cols>
  <sheetData>
    <row r="1" spans="1:21" x14ac:dyDescent="0.2">
      <c r="A1" s="95" t="s">
        <v>74</v>
      </c>
      <c r="B1" s="95"/>
      <c r="C1" s="95"/>
      <c r="D1" s="95"/>
      <c r="E1" s="95"/>
      <c r="F1" s="95"/>
      <c r="G1" s="95"/>
      <c r="H1" s="95"/>
      <c r="I1" s="95"/>
      <c r="J1" s="95"/>
      <c r="K1" s="95"/>
      <c r="L1" s="95"/>
      <c r="M1" s="95"/>
      <c r="N1" s="95"/>
      <c r="O1" s="66"/>
    </row>
    <row r="2" spans="1:21" x14ac:dyDescent="0.2">
      <c r="A2" s="66"/>
      <c r="B2" s="66"/>
      <c r="C2" s="66"/>
      <c r="D2" s="66"/>
      <c r="E2" s="66"/>
      <c r="F2" s="66"/>
      <c r="G2" s="66"/>
      <c r="H2" s="66"/>
      <c r="I2" s="66"/>
      <c r="J2" s="66"/>
      <c r="K2" s="66"/>
      <c r="L2" s="66"/>
      <c r="M2" s="66"/>
      <c r="N2" s="66"/>
      <c r="O2" s="66"/>
    </row>
    <row r="3" spans="1:21" x14ac:dyDescent="0.2">
      <c r="A3" s="22" t="s">
        <v>69</v>
      </c>
      <c r="B3" s="23">
        <f>+P15</f>
        <v>0</v>
      </c>
      <c r="C3" s="67"/>
      <c r="D3" s="66"/>
      <c r="E3" s="66"/>
      <c r="F3" s="66"/>
      <c r="G3" s="66"/>
      <c r="H3" s="66"/>
      <c r="I3" s="66"/>
      <c r="J3" s="66"/>
      <c r="K3" s="66"/>
      <c r="L3" s="66"/>
      <c r="M3" s="66"/>
      <c r="N3" s="66"/>
      <c r="O3" s="66"/>
    </row>
    <row r="4" spans="1:21" x14ac:dyDescent="0.2">
      <c r="A4" s="22" t="s">
        <v>70</v>
      </c>
      <c r="B4" s="23">
        <f>+R15</f>
        <v>0</v>
      </c>
      <c r="C4" s="67"/>
      <c r="L4" s="32"/>
      <c r="M4" s="32"/>
    </row>
    <row r="5" spans="1:21" x14ac:dyDescent="0.2">
      <c r="L5" s="32"/>
      <c r="M5" s="32"/>
    </row>
    <row r="6" spans="1:21" x14ac:dyDescent="0.2">
      <c r="A6" s="24">
        <f>Resumen!A2</f>
        <v>0</v>
      </c>
      <c r="B6" s="24"/>
      <c r="C6" s="24"/>
      <c r="D6" s="24"/>
      <c r="E6" s="24"/>
      <c r="F6" s="24"/>
      <c r="G6" s="24"/>
      <c r="H6" s="24"/>
      <c r="I6" s="24"/>
      <c r="J6" s="24"/>
      <c r="K6" s="24"/>
      <c r="L6" s="24"/>
      <c r="M6" s="24"/>
      <c r="N6" s="24"/>
      <c r="O6" s="24"/>
      <c r="P6" s="24"/>
      <c r="Q6" s="24"/>
      <c r="R6" s="24"/>
      <c r="S6" s="24"/>
      <c r="T6" s="33"/>
      <c r="U6" s="34"/>
    </row>
    <row r="7" spans="1:21" x14ac:dyDescent="0.2">
      <c r="A7" s="25"/>
      <c r="B7" s="96" t="str">
        <f>Resumen!C6</f>
        <v>Beneficiario Principal</v>
      </c>
      <c r="C7" s="97"/>
      <c r="D7" s="97"/>
      <c r="E7" s="97"/>
      <c r="F7" s="97"/>
      <c r="G7" s="97"/>
      <c r="H7" s="97"/>
      <c r="I7" s="97"/>
      <c r="J7" s="97"/>
      <c r="K7" s="97"/>
      <c r="L7" s="97"/>
      <c r="M7" s="97"/>
      <c r="N7" s="97"/>
      <c r="O7" s="97"/>
      <c r="P7" s="97"/>
      <c r="Q7" s="98"/>
      <c r="R7" s="96"/>
      <c r="S7" s="97"/>
      <c r="T7" s="33"/>
      <c r="U7" s="34"/>
    </row>
    <row r="8" spans="1:21" x14ac:dyDescent="0.2">
      <c r="A8" s="26"/>
      <c r="B8" s="27" t="s">
        <v>73</v>
      </c>
      <c r="C8" s="69" t="s">
        <v>71</v>
      </c>
      <c r="D8" s="27" t="s">
        <v>73</v>
      </c>
      <c r="E8" s="69" t="s">
        <v>71</v>
      </c>
      <c r="F8" s="27" t="s">
        <v>73</v>
      </c>
      <c r="G8" s="69" t="s">
        <v>71</v>
      </c>
      <c r="H8" s="27" t="s">
        <v>73</v>
      </c>
      <c r="I8" s="69" t="s">
        <v>71</v>
      </c>
      <c r="J8" s="27" t="s">
        <v>73</v>
      </c>
      <c r="K8" s="69" t="s">
        <v>71</v>
      </c>
      <c r="L8" s="27" t="s">
        <v>73</v>
      </c>
      <c r="M8" s="69" t="s">
        <v>71</v>
      </c>
      <c r="N8" s="27" t="s">
        <v>73</v>
      </c>
      <c r="O8" s="69" t="s">
        <v>71</v>
      </c>
      <c r="P8" s="27" t="s">
        <v>1</v>
      </c>
      <c r="Q8" s="27" t="s">
        <v>0</v>
      </c>
      <c r="R8" s="70" t="s">
        <v>1</v>
      </c>
      <c r="S8" s="70" t="s">
        <v>0</v>
      </c>
      <c r="T8" s="33"/>
      <c r="U8" s="33"/>
    </row>
    <row r="9" spans="1:21" x14ac:dyDescent="0.2">
      <c r="A9" s="26"/>
      <c r="B9" s="27">
        <v>2014</v>
      </c>
      <c r="C9" s="69">
        <v>2014</v>
      </c>
      <c r="D9" s="27">
        <v>2015</v>
      </c>
      <c r="E9" s="69">
        <v>2015</v>
      </c>
      <c r="F9" s="27">
        <v>2016</v>
      </c>
      <c r="G9" s="69">
        <v>2016</v>
      </c>
      <c r="H9" s="27">
        <v>2017</v>
      </c>
      <c r="I9" s="69">
        <v>2017</v>
      </c>
      <c r="J9" s="27">
        <v>2018</v>
      </c>
      <c r="K9" s="69">
        <v>2018</v>
      </c>
      <c r="L9" s="27">
        <v>2019</v>
      </c>
      <c r="M9" s="69">
        <v>2019</v>
      </c>
      <c r="N9" s="27">
        <v>2020</v>
      </c>
      <c r="O9" s="69">
        <v>2020</v>
      </c>
      <c r="P9" s="27" t="s">
        <v>73</v>
      </c>
      <c r="Q9" s="27"/>
      <c r="R9" s="70" t="s">
        <v>71</v>
      </c>
      <c r="S9" s="70"/>
      <c r="T9" s="33"/>
      <c r="U9" s="33"/>
    </row>
    <row r="10" spans="1:21" s="30" customFormat="1" ht="15" x14ac:dyDescent="0.2">
      <c r="A10" s="6" t="s">
        <v>65</v>
      </c>
      <c r="B10" s="46"/>
      <c r="C10" s="46"/>
      <c r="D10" s="46"/>
      <c r="E10" s="46"/>
      <c r="F10" s="46"/>
      <c r="G10" s="46"/>
      <c r="H10" s="46"/>
      <c r="I10" s="46"/>
      <c r="J10" s="46"/>
      <c r="K10" s="46"/>
      <c r="L10" s="46"/>
      <c r="M10" s="46"/>
      <c r="N10" s="35">
        <v>0</v>
      </c>
      <c r="O10" s="46"/>
      <c r="P10" s="28">
        <f>ROUND(SUM(B10+D10+F10+H10+J10+L10+N10),2)</f>
        <v>0</v>
      </c>
      <c r="Q10" s="29">
        <f>IF(P10=0,0,P10/$P$15)</f>
        <v>0</v>
      </c>
      <c r="R10" s="71">
        <f>ROUND(SUM(C10+E10+G10+I10+K10+M10+O10),2)</f>
        <v>0</v>
      </c>
      <c r="S10" s="72">
        <f>IF(R10=0,0,R10/$R$15)</f>
        <v>0</v>
      </c>
      <c r="T10" s="36"/>
      <c r="U10" s="34"/>
    </row>
    <row r="11" spans="1:21" s="30" customFormat="1" ht="30" x14ac:dyDescent="0.2">
      <c r="A11" s="7" t="s">
        <v>36</v>
      </c>
      <c r="B11" s="37">
        <f>B10*0.15</f>
        <v>0</v>
      </c>
      <c r="C11" s="37">
        <f>C10*0.15</f>
        <v>0</v>
      </c>
      <c r="D11" s="37">
        <f t="shared" ref="D11:O11" si="0">D10*0.15</f>
        <v>0</v>
      </c>
      <c r="E11" s="37">
        <f t="shared" si="0"/>
        <v>0</v>
      </c>
      <c r="F11" s="37">
        <f t="shared" si="0"/>
        <v>0</v>
      </c>
      <c r="G11" s="37">
        <f t="shared" si="0"/>
        <v>0</v>
      </c>
      <c r="H11" s="37">
        <f t="shared" si="0"/>
        <v>0</v>
      </c>
      <c r="I11" s="37">
        <f t="shared" si="0"/>
        <v>0</v>
      </c>
      <c r="J11" s="37">
        <f t="shared" si="0"/>
        <v>0</v>
      </c>
      <c r="K11" s="37">
        <f t="shared" si="0"/>
        <v>0</v>
      </c>
      <c r="L11" s="37">
        <f t="shared" si="0"/>
        <v>0</v>
      </c>
      <c r="M11" s="37">
        <f t="shared" si="0"/>
        <v>0</v>
      </c>
      <c r="N11" s="37">
        <f t="shared" si="0"/>
        <v>0</v>
      </c>
      <c r="O11" s="37">
        <f t="shared" si="0"/>
        <v>0</v>
      </c>
      <c r="P11" s="28">
        <f t="shared" ref="P11:P14" si="1">ROUND(SUM(B11+D11+F11+H11+J11+L11+N11),2)</f>
        <v>0</v>
      </c>
      <c r="Q11" s="29">
        <f>IF(P11=0,0,P11/$P$15)</f>
        <v>0</v>
      </c>
      <c r="R11" s="71">
        <f t="shared" ref="R11:R14" si="2">ROUND(SUM(C11+E11+G11+I11+K11+M11+O11),2)</f>
        <v>0</v>
      </c>
      <c r="S11" s="72">
        <f>IF(R11=0,0,R11/$R$15)</f>
        <v>0</v>
      </c>
      <c r="T11" s="36"/>
      <c r="U11" s="34"/>
    </row>
    <row r="12" spans="1:21" s="30" customFormat="1" ht="15" x14ac:dyDescent="0.2">
      <c r="A12" s="8" t="s">
        <v>63</v>
      </c>
      <c r="B12" s="46"/>
      <c r="C12" s="46"/>
      <c r="D12" s="46"/>
      <c r="E12" s="46"/>
      <c r="F12" s="46"/>
      <c r="G12" s="46"/>
      <c r="H12" s="46"/>
      <c r="I12" s="46"/>
      <c r="J12" s="46"/>
      <c r="K12" s="46"/>
      <c r="L12" s="46"/>
      <c r="M12" s="46"/>
      <c r="N12" s="35">
        <v>0</v>
      </c>
      <c r="O12" s="46"/>
      <c r="P12" s="28">
        <f t="shared" si="1"/>
        <v>0</v>
      </c>
      <c r="Q12" s="29">
        <f>IF(P12=0,0,P12/$P$15)</f>
        <v>0</v>
      </c>
      <c r="R12" s="71">
        <f t="shared" si="2"/>
        <v>0</v>
      </c>
      <c r="S12" s="72">
        <f>IF(R12=0,0,R12/$R$15)</f>
        <v>0</v>
      </c>
      <c r="T12" s="36"/>
      <c r="U12" s="34"/>
    </row>
    <row r="13" spans="1:21" s="30" customFormat="1" ht="30" x14ac:dyDescent="0.2">
      <c r="A13" s="7" t="s">
        <v>64</v>
      </c>
      <c r="B13" s="46"/>
      <c r="C13" s="46"/>
      <c r="D13" s="46"/>
      <c r="E13" s="46"/>
      <c r="F13" s="46"/>
      <c r="G13" s="46"/>
      <c r="H13" s="46"/>
      <c r="I13" s="46"/>
      <c r="J13" s="46"/>
      <c r="K13" s="46"/>
      <c r="L13" s="46"/>
      <c r="M13" s="46"/>
      <c r="N13" s="35">
        <v>0</v>
      </c>
      <c r="O13" s="46"/>
      <c r="P13" s="28">
        <f t="shared" si="1"/>
        <v>0</v>
      </c>
      <c r="Q13" s="29">
        <f>IF(P13=0,0,P13/$P$15)</f>
        <v>0</v>
      </c>
      <c r="R13" s="71">
        <f t="shared" si="2"/>
        <v>0</v>
      </c>
      <c r="S13" s="72">
        <f>IF(R13=0,0,R13/$R$15)</f>
        <v>0</v>
      </c>
      <c r="T13" s="36"/>
      <c r="U13" s="34"/>
    </row>
    <row r="14" spans="1:21" s="30" customFormat="1" ht="15" x14ac:dyDescent="0.2">
      <c r="A14" s="6" t="s">
        <v>37</v>
      </c>
      <c r="B14" s="46"/>
      <c r="C14" s="46"/>
      <c r="D14" s="46"/>
      <c r="E14" s="46"/>
      <c r="F14" s="46"/>
      <c r="G14" s="46"/>
      <c r="H14" s="46"/>
      <c r="I14" s="46"/>
      <c r="J14" s="46"/>
      <c r="K14" s="46"/>
      <c r="L14" s="46"/>
      <c r="M14" s="46"/>
      <c r="N14" s="35">
        <v>0</v>
      </c>
      <c r="O14" s="46"/>
      <c r="P14" s="28">
        <f t="shared" si="1"/>
        <v>0</v>
      </c>
      <c r="Q14" s="29">
        <f>IF(P14=0,0,P14/$P$15)</f>
        <v>0</v>
      </c>
      <c r="R14" s="71">
        <f t="shared" si="2"/>
        <v>0</v>
      </c>
      <c r="S14" s="72">
        <f>IF(R14=0,0,R14/$R$15)</f>
        <v>0</v>
      </c>
      <c r="T14" s="36"/>
      <c r="U14" s="34"/>
    </row>
    <row r="15" spans="1:21" s="30" customFormat="1" ht="15" x14ac:dyDescent="0.2">
      <c r="A15" s="9" t="s">
        <v>1</v>
      </c>
      <c r="B15" s="28">
        <f t="shared" ref="B15:Q15" si="3">SUM(B10:B14)</f>
        <v>0</v>
      </c>
      <c r="C15" s="71">
        <f t="shared" si="3"/>
        <v>0</v>
      </c>
      <c r="D15" s="28">
        <f t="shared" si="3"/>
        <v>0</v>
      </c>
      <c r="E15" s="71">
        <f t="shared" si="3"/>
        <v>0</v>
      </c>
      <c r="F15" s="28">
        <f t="shared" si="3"/>
        <v>0</v>
      </c>
      <c r="G15" s="71">
        <f t="shared" si="3"/>
        <v>0</v>
      </c>
      <c r="H15" s="28">
        <f t="shared" si="3"/>
        <v>0</v>
      </c>
      <c r="I15" s="71">
        <f t="shared" si="3"/>
        <v>0</v>
      </c>
      <c r="J15" s="28">
        <f t="shared" si="3"/>
        <v>0</v>
      </c>
      <c r="K15" s="71">
        <f t="shared" si="3"/>
        <v>0</v>
      </c>
      <c r="L15" s="28">
        <f t="shared" si="3"/>
        <v>0</v>
      </c>
      <c r="M15" s="71">
        <f t="shared" si="3"/>
        <v>0</v>
      </c>
      <c r="N15" s="28">
        <f t="shared" si="3"/>
        <v>0</v>
      </c>
      <c r="O15" s="71">
        <f t="shared" si="3"/>
        <v>0</v>
      </c>
      <c r="P15" s="28">
        <f>ROUND(SUM(P10:P14),2)</f>
        <v>0</v>
      </c>
      <c r="Q15" s="29">
        <f t="shared" si="3"/>
        <v>0</v>
      </c>
      <c r="R15" s="71">
        <f>ROUND(SUM(R10:R14),2)</f>
        <v>0</v>
      </c>
      <c r="S15" s="72">
        <f t="shared" ref="S15" si="4">SUM(S10:S14)</f>
        <v>0</v>
      </c>
      <c r="T15" s="36"/>
      <c r="U15" s="38"/>
    </row>
    <row r="16" spans="1:21" ht="15" x14ac:dyDescent="0.2">
      <c r="A16" s="10" t="s">
        <v>38</v>
      </c>
      <c r="B16" s="29">
        <f>IF(B15=0,0,B15/$P$15)</f>
        <v>0</v>
      </c>
      <c r="C16" s="72">
        <f>IF(C15=0,0,C15/$R$15)</f>
        <v>0</v>
      </c>
      <c r="D16" s="29">
        <f>IF(D15=0,0,D15/$P$15)</f>
        <v>0</v>
      </c>
      <c r="E16" s="72">
        <f>IF(E15=0,0,E15/$R$15)</f>
        <v>0</v>
      </c>
      <c r="F16" s="29">
        <f>IF(F15=0,0,F15/$P$15)</f>
        <v>0</v>
      </c>
      <c r="G16" s="72">
        <f>IF(G15=0,0,G15/$R$15)</f>
        <v>0</v>
      </c>
      <c r="H16" s="29">
        <f>IF(H15=0,0,H15/$P$15)</f>
        <v>0</v>
      </c>
      <c r="I16" s="72">
        <f>IF(I15=0,0,I15/$R$15)</f>
        <v>0</v>
      </c>
      <c r="J16" s="29">
        <f>IF(J15=0,0,J15/$P$15)</f>
        <v>0</v>
      </c>
      <c r="K16" s="72">
        <f>IF(K15=0,0,K15/$R$15)</f>
        <v>0</v>
      </c>
      <c r="L16" s="29">
        <f>IF(L15=0,0,L15/$P$15)</f>
        <v>0</v>
      </c>
      <c r="M16" s="72">
        <f>IF(M15=0,0,M15/$R$15)</f>
        <v>0</v>
      </c>
      <c r="N16" s="29">
        <f>IF(N15=0,0,N15/$P$15)</f>
        <v>0</v>
      </c>
      <c r="O16" s="72">
        <f>IF(O15=0,0,O15/$R$15)</f>
        <v>0</v>
      </c>
      <c r="P16" s="29">
        <f>SUM(B16+D16+F16+H16+J16+L16+N16)</f>
        <v>0</v>
      </c>
      <c r="Q16" s="31"/>
      <c r="R16" s="72">
        <f>SUM(C16+E16+G16+I16+K16+M16+O16)</f>
        <v>0</v>
      </c>
      <c r="S16" s="73"/>
    </row>
    <row r="19" spans="1:19" x14ac:dyDescent="0.2">
      <c r="A19" s="39" t="s">
        <v>11</v>
      </c>
      <c r="B19" s="40"/>
      <c r="C19" s="40"/>
      <c r="D19" s="40"/>
      <c r="E19" s="40"/>
      <c r="F19" s="40"/>
      <c r="G19" s="40"/>
      <c r="H19" s="40"/>
      <c r="I19" s="40"/>
      <c r="J19" s="40"/>
      <c r="K19" s="40"/>
      <c r="L19" s="40"/>
      <c r="M19" s="40"/>
      <c r="N19" s="40"/>
      <c r="O19" s="40"/>
      <c r="P19" s="40"/>
      <c r="Q19" s="40"/>
      <c r="R19" s="40"/>
      <c r="S19" s="40"/>
    </row>
    <row r="20" spans="1:19" x14ac:dyDescent="0.2">
      <c r="A20" s="41" t="s">
        <v>34</v>
      </c>
      <c r="B20" s="42" t="str">
        <f>Resumen!B29:F29</f>
        <v>Gastos de preparación</v>
      </c>
      <c r="C20" s="43"/>
      <c r="D20" s="43"/>
      <c r="E20" s="43"/>
      <c r="F20" s="43"/>
      <c r="G20" s="43"/>
      <c r="H20" s="43"/>
      <c r="I20" s="43"/>
      <c r="J20" s="43"/>
      <c r="K20" s="43"/>
      <c r="L20" s="43"/>
      <c r="M20" s="43"/>
      <c r="N20" s="43"/>
      <c r="O20" s="43"/>
      <c r="P20" s="43"/>
      <c r="Q20" s="43"/>
      <c r="R20" s="43"/>
      <c r="S20" s="43"/>
    </row>
    <row r="21" spans="1:19" x14ac:dyDescent="0.2">
      <c r="A21" s="41" t="s">
        <v>12</v>
      </c>
      <c r="B21" s="44" t="str">
        <f>Resumen!B30:F30</f>
        <v>Título de la Actividad 1</v>
      </c>
      <c r="C21" s="68"/>
      <c r="D21" s="45"/>
      <c r="E21" s="45"/>
      <c r="F21" s="45"/>
      <c r="G21" s="45"/>
      <c r="H21" s="45"/>
      <c r="I21" s="45"/>
      <c r="J21" s="45"/>
      <c r="K21" s="45"/>
      <c r="L21" s="45"/>
      <c r="M21" s="45"/>
      <c r="N21" s="45"/>
      <c r="O21" s="45"/>
      <c r="P21" s="45"/>
      <c r="Q21" s="45"/>
      <c r="R21" s="45"/>
      <c r="S21" s="45"/>
    </row>
    <row r="22" spans="1:19" x14ac:dyDescent="0.2">
      <c r="A22" s="41" t="s">
        <v>13</v>
      </c>
      <c r="B22" s="44" t="str">
        <f>Resumen!B31:F31</f>
        <v>Título de la Actividad 2</v>
      </c>
      <c r="C22" s="68"/>
      <c r="D22" s="45"/>
      <c r="E22" s="45"/>
      <c r="F22" s="45"/>
      <c r="G22" s="45"/>
      <c r="H22" s="45"/>
      <c r="I22" s="45"/>
      <c r="J22" s="45"/>
      <c r="K22" s="45"/>
      <c r="L22" s="45"/>
      <c r="M22" s="45"/>
      <c r="N22" s="45"/>
      <c r="O22" s="45"/>
      <c r="P22" s="45"/>
      <c r="Q22" s="45"/>
      <c r="R22" s="45"/>
      <c r="S22" s="45"/>
    </row>
    <row r="23" spans="1:19" x14ac:dyDescent="0.2">
      <c r="A23" s="41" t="s">
        <v>14</v>
      </c>
      <c r="B23" s="44" t="str">
        <f>Resumen!B32:F32</f>
        <v>Título de la Actividad 3</v>
      </c>
      <c r="C23" s="68"/>
      <c r="D23" s="45"/>
      <c r="E23" s="45"/>
      <c r="F23" s="45"/>
      <c r="G23" s="45"/>
      <c r="H23" s="45"/>
      <c r="I23" s="45"/>
      <c r="J23" s="45"/>
      <c r="K23" s="45"/>
      <c r="L23" s="45"/>
      <c r="M23" s="45"/>
      <c r="N23" s="45"/>
      <c r="O23" s="45"/>
      <c r="P23" s="45"/>
      <c r="Q23" s="45"/>
      <c r="R23" s="45"/>
      <c r="S23" s="45"/>
    </row>
    <row r="24" spans="1:19" x14ac:dyDescent="0.2">
      <c r="A24" s="41" t="s">
        <v>15</v>
      </c>
      <c r="B24" s="44" t="str">
        <f>Resumen!B33:F33</f>
        <v>Título de la Actividad 4</v>
      </c>
      <c r="C24" s="68"/>
      <c r="D24" s="45"/>
      <c r="E24" s="45"/>
      <c r="F24" s="45"/>
      <c r="G24" s="45"/>
      <c r="H24" s="45"/>
      <c r="I24" s="45"/>
      <c r="J24" s="45"/>
      <c r="K24" s="45"/>
      <c r="L24" s="45"/>
      <c r="M24" s="45"/>
      <c r="N24" s="45"/>
      <c r="O24" s="45"/>
      <c r="P24" s="45"/>
      <c r="Q24" s="45"/>
      <c r="R24" s="45"/>
      <c r="S24" s="45"/>
    </row>
    <row r="25" spans="1:19" x14ac:dyDescent="0.2">
      <c r="A25" s="41" t="s">
        <v>16</v>
      </c>
      <c r="B25" s="42" t="str">
        <f>Resumen!B34:F34</f>
        <v>Gestión y Coordinación</v>
      </c>
      <c r="C25" s="43"/>
      <c r="D25" s="43"/>
      <c r="E25" s="43"/>
      <c r="F25" s="43"/>
      <c r="G25" s="43"/>
      <c r="H25" s="43"/>
      <c r="I25" s="43"/>
      <c r="J25" s="43"/>
      <c r="K25" s="43"/>
      <c r="L25" s="43"/>
      <c r="M25" s="43"/>
      <c r="N25" s="43"/>
      <c r="O25" s="43"/>
      <c r="P25" s="43"/>
      <c r="Q25" s="43"/>
      <c r="R25" s="43"/>
      <c r="S25" s="43"/>
    </row>
    <row r="26" spans="1:19" x14ac:dyDescent="0.2">
      <c r="A26" s="41" t="s">
        <v>17</v>
      </c>
      <c r="B26" s="42" t="str">
        <f>Resumen!B35:F35</f>
        <v>Comunicación</v>
      </c>
      <c r="C26" s="43"/>
      <c r="D26" s="43"/>
      <c r="E26" s="43"/>
      <c r="F26" s="43"/>
      <c r="G26" s="43"/>
      <c r="H26" s="43"/>
      <c r="I26" s="43"/>
      <c r="J26" s="43"/>
      <c r="K26" s="43"/>
      <c r="L26" s="43"/>
      <c r="M26" s="43"/>
      <c r="N26" s="43"/>
      <c r="O26" s="43"/>
      <c r="P26" s="43"/>
      <c r="Q26" s="43"/>
      <c r="R26" s="43"/>
      <c r="S26" s="43"/>
    </row>
  </sheetData>
  <sheetProtection algorithmName="SHA-512" hashValue="9bvZgbJygNCtHwgwhRe25uZCHSKsoqlgfdcwmF9MyJQPif8ljOiY7Cn9JC9PIhwOIYtqAtLFaLqMPIozkCZ2KA==" saltValue="t07A3cyJE7gJb5PsVy8zBA==" spinCount="100000" sheet="1" objects="1" scenarios="1" formatColumns="0" selectLockedCells="1"/>
  <mergeCells count="3">
    <mergeCell ref="R7:S7"/>
    <mergeCell ref="A1:N1"/>
    <mergeCell ref="B7:Q7"/>
  </mergeCells>
  <conditionalFormatting sqref="P15">
    <cfRule type="cellIs" dxfId="125" priority="18" stopIfTrue="1" operator="notEqual">
      <formula>#REF!</formula>
    </cfRule>
  </conditionalFormatting>
  <conditionalFormatting sqref="P10:P14">
    <cfRule type="cellIs" dxfId="124" priority="17" operator="notEqual">
      <formula>#REF!</formula>
    </cfRule>
  </conditionalFormatting>
  <conditionalFormatting sqref="R15">
    <cfRule type="cellIs" dxfId="123" priority="9" operator="notEqual">
      <formula>$P$15</formula>
    </cfRule>
    <cfRule type="cellIs" dxfId="122" priority="16" stopIfTrue="1" operator="notEqual">
      <formula>#REF!</formula>
    </cfRule>
  </conditionalFormatting>
  <conditionalFormatting sqref="R10:R14">
    <cfRule type="cellIs" dxfId="121" priority="15" operator="notEqual">
      <formula>#REF!</formula>
    </cfRule>
  </conditionalFormatting>
  <conditionalFormatting sqref="R10">
    <cfRule type="cellIs" dxfId="120" priority="14" operator="notEqual">
      <formula>$P$10</formula>
    </cfRule>
  </conditionalFormatting>
  <conditionalFormatting sqref="R11">
    <cfRule type="cellIs" dxfId="119" priority="13" operator="notEqual">
      <formula>$P$11</formula>
    </cfRule>
  </conditionalFormatting>
  <conditionalFormatting sqref="R12">
    <cfRule type="cellIs" dxfId="118" priority="12" operator="notEqual">
      <formula>$P$12</formula>
    </cfRule>
  </conditionalFormatting>
  <conditionalFormatting sqref="R13">
    <cfRule type="cellIs" dxfId="117" priority="11" operator="notEqual">
      <formula>$P$13</formula>
    </cfRule>
  </conditionalFormatting>
  <conditionalFormatting sqref="R14">
    <cfRule type="cellIs" dxfId="116" priority="10" operator="notEqual">
      <formula>$P$14</formula>
    </cfRule>
  </conditionalFormatting>
  <conditionalFormatting sqref="R16">
    <cfRule type="cellIs" dxfId="115" priority="8" operator="notEqual">
      <formula>$P$16</formula>
    </cfRule>
  </conditionalFormatting>
  <conditionalFormatting sqref="S10">
    <cfRule type="cellIs" dxfId="114" priority="7" operator="notEqual">
      <formula>$Q$10</formula>
    </cfRule>
  </conditionalFormatting>
  <conditionalFormatting sqref="S11">
    <cfRule type="cellIs" dxfId="113" priority="6" operator="notEqual">
      <formula>$Q$11</formula>
    </cfRule>
  </conditionalFormatting>
  <conditionalFormatting sqref="S12">
    <cfRule type="cellIs" dxfId="112" priority="5" operator="notEqual">
      <formula>$Q$12</formula>
    </cfRule>
  </conditionalFormatting>
  <conditionalFormatting sqref="S13">
    <cfRule type="cellIs" dxfId="111" priority="4" operator="notEqual">
      <formula>$Q$13</formula>
    </cfRule>
  </conditionalFormatting>
  <conditionalFormatting sqref="S14">
    <cfRule type="cellIs" dxfId="110" priority="3" operator="notEqual">
      <formula>$Q$14</formula>
    </cfRule>
  </conditionalFormatting>
  <conditionalFormatting sqref="S15">
    <cfRule type="cellIs" dxfId="109" priority="2" operator="notEqual">
      <formula>$Q$15</formula>
    </cfRule>
  </conditionalFormatting>
  <conditionalFormatting sqref="B4">
    <cfRule type="cellIs" dxfId="108"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showGridLines="0" zoomScaleNormal="100" zoomScaleSheetLayoutView="49" workbookViewId="0">
      <selection activeCell="O14" sqref="O14"/>
    </sheetView>
  </sheetViews>
  <sheetFormatPr baseColWidth="10" defaultColWidth="10.85546875" defaultRowHeight="12.75" x14ac:dyDescent="0.2"/>
  <cols>
    <col min="1" max="1" width="34.7109375" style="20" bestFit="1" customWidth="1"/>
    <col min="2" max="16" width="13" style="20" customWidth="1"/>
    <col min="17" max="17" width="10.7109375" style="20" customWidth="1"/>
    <col min="18" max="18" width="13" style="20" customWidth="1"/>
    <col min="19" max="19" width="10.7109375" style="20" customWidth="1"/>
    <col min="20" max="16384" width="10.85546875" style="20"/>
  </cols>
  <sheetData>
    <row r="1" spans="1:21" x14ac:dyDescent="0.2">
      <c r="A1" s="95" t="s">
        <v>74</v>
      </c>
      <c r="B1" s="95"/>
      <c r="C1" s="95"/>
      <c r="D1" s="95"/>
      <c r="E1" s="95"/>
      <c r="F1" s="95"/>
      <c r="G1" s="95"/>
      <c r="H1" s="95"/>
      <c r="I1" s="95"/>
      <c r="J1" s="95"/>
      <c r="K1" s="95"/>
      <c r="L1" s="95"/>
      <c r="M1" s="95"/>
      <c r="N1" s="95"/>
      <c r="O1" s="66"/>
    </row>
    <row r="2" spans="1:21" x14ac:dyDescent="0.2">
      <c r="A2" s="66"/>
      <c r="B2" s="66"/>
      <c r="C2" s="66"/>
      <c r="D2" s="66"/>
      <c r="E2" s="66"/>
      <c r="F2" s="66"/>
      <c r="G2" s="66"/>
      <c r="H2" s="66"/>
      <c r="I2" s="66"/>
      <c r="J2" s="66"/>
      <c r="K2" s="66"/>
      <c r="L2" s="66"/>
      <c r="M2" s="66"/>
      <c r="N2" s="66"/>
      <c r="O2" s="66"/>
    </row>
    <row r="3" spans="1:21" x14ac:dyDescent="0.2">
      <c r="A3" s="22" t="s">
        <v>69</v>
      </c>
      <c r="B3" s="23">
        <f>+P15</f>
        <v>0</v>
      </c>
      <c r="C3" s="67"/>
      <c r="D3" s="66"/>
      <c r="E3" s="66"/>
      <c r="F3" s="66"/>
      <c r="G3" s="66"/>
      <c r="H3" s="66"/>
      <c r="I3" s="66"/>
      <c r="J3" s="66"/>
      <c r="K3" s="66"/>
      <c r="L3" s="66"/>
      <c r="M3" s="66"/>
      <c r="N3" s="66"/>
      <c r="O3" s="66"/>
    </row>
    <row r="4" spans="1:21" x14ac:dyDescent="0.2">
      <c r="A4" s="22" t="s">
        <v>70</v>
      </c>
      <c r="B4" s="23">
        <f>+R15</f>
        <v>0</v>
      </c>
      <c r="C4" s="67"/>
      <c r="L4" s="32"/>
      <c r="M4" s="32"/>
    </row>
    <row r="5" spans="1:21" x14ac:dyDescent="0.2">
      <c r="L5" s="32"/>
      <c r="M5" s="32"/>
    </row>
    <row r="6" spans="1:21" x14ac:dyDescent="0.2">
      <c r="A6" s="24">
        <f>Resumen!A2</f>
        <v>0</v>
      </c>
      <c r="B6" s="24"/>
      <c r="C6" s="24"/>
      <c r="D6" s="24"/>
      <c r="E6" s="24"/>
      <c r="F6" s="24"/>
      <c r="G6" s="24"/>
      <c r="H6" s="24"/>
      <c r="I6" s="24"/>
      <c r="J6" s="24"/>
      <c r="K6" s="24"/>
      <c r="L6" s="24"/>
      <c r="M6" s="24"/>
      <c r="N6" s="24"/>
      <c r="O6" s="24"/>
      <c r="P6" s="24"/>
      <c r="Q6" s="24"/>
      <c r="R6" s="24"/>
      <c r="S6" s="24"/>
      <c r="T6" s="33"/>
      <c r="U6" s="34"/>
    </row>
    <row r="7" spans="1:21" x14ac:dyDescent="0.2">
      <c r="A7" s="25"/>
      <c r="B7" s="96" t="str">
        <f>Resumen!C6</f>
        <v>Beneficiario Principal</v>
      </c>
      <c r="C7" s="97"/>
      <c r="D7" s="97"/>
      <c r="E7" s="97"/>
      <c r="F7" s="97"/>
      <c r="G7" s="97"/>
      <c r="H7" s="97"/>
      <c r="I7" s="97"/>
      <c r="J7" s="97"/>
      <c r="K7" s="97"/>
      <c r="L7" s="97"/>
      <c r="M7" s="97"/>
      <c r="N7" s="97"/>
      <c r="O7" s="97"/>
      <c r="P7" s="97"/>
      <c r="Q7" s="98"/>
      <c r="R7" s="96"/>
      <c r="S7" s="97"/>
      <c r="T7" s="33"/>
      <c r="U7" s="34"/>
    </row>
    <row r="8" spans="1:21" x14ac:dyDescent="0.2">
      <c r="A8" s="26"/>
      <c r="B8" s="27" t="s">
        <v>73</v>
      </c>
      <c r="C8" s="69" t="s">
        <v>71</v>
      </c>
      <c r="D8" s="27" t="s">
        <v>73</v>
      </c>
      <c r="E8" s="69" t="s">
        <v>71</v>
      </c>
      <c r="F8" s="27" t="s">
        <v>73</v>
      </c>
      <c r="G8" s="69" t="s">
        <v>71</v>
      </c>
      <c r="H8" s="27" t="s">
        <v>73</v>
      </c>
      <c r="I8" s="69" t="s">
        <v>71</v>
      </c>
      <c r="J8" s="27" t="s">
        <v>73</v>
      </c>
      <c r="K8" s="69" t="s">
        <v>71</v>
      </c>
      <c r="L8" s="27" t="s">
        <v>73</v>
      </c>
      <c r="M8" s="69" t="s">
        <v>71</v>
      </c>
      <c r="N8" s="27" t="s">
        <v>73</v>
      </c>
      <c r="O8" s="69" t="s">
        <v>71</v>
      </c>
      <c r="P8" s="27" t="s">
        <v>1</v>
      </c>
      <c r="Q8" s="27" t="s">
        <v>0</v>
      </c>
      <c r="R8" s="70" t="s">
        <v>1</v>
      </c>
      <c r="S8" s="70" t="s">
        <v>0</v>
      </c>
      <c r="T8" s="33"/>
      <c r="U8" s="33"/>
    </row>
    <row r="9" spans="1:21" x14ac:dyDescent="0.2">
      <c r="A9" s="26"/>
      <c r="B9" s="27">
        <v>2014</v>
      </c>
      <c r="C9" s="69">
        <v>2014</v>
      </c>
      <c r="D9" s="27">
        <v>2015</v>
      </c>
      <c r="E9" s="69">
        <v>2015</v>
      </c>
      <c r="F9" s="27">
        <v>2016</v>
      </c>
      <c r="G9" s="69">
        <v>2016</v>
      </c>
      <c r="H9" s="27">
        <v>2017</v>
      </c>
      <c r="I9" s="69">
        <v>2017</v>
      </c>
      <c r="J9" s="27">
        <v>2018</v>
      </c>
      <c r="K9" s="69">
        <v>2018</v>
      </c>
      <c r="L9" s="27">
        <v>2019</v>
      </c>
      <c r="M9" s="69">
        <v>2019</v>
      </c>
      <c r="N9" s="27">
        <v>2020</v>
      </c>
      <c r="O9" s="69">
        <v>2020</v>
      </c>
      <c r="P9" s="27" t="s">
        <v>73</v>
      </c>
      <c r="Q9" s="27"/>
      <c r="R9" s="70" t="s">
        <v>71</v>
      </c>
      <c r="S9" s="70"/>
      <c r="T9" s="33"/>
      <c r="U9" s="33"/>
    </row>
    <row r="10" spans="1:21" s="30" customFormat="1" ht="15" x14ac:dyDescent="0.2">
      <c r="A10" s="6" t="s">
        <v>65</v>
      </c>
      <c r="B10" s="46"/>
      <c r="C10" s="46"/>
      <c r="D10" s="46"/>
      <c r="E10" s="46"/>
      <c r="F10" s="46"/>
      <c r="G10" s="46"/>
      <c r="H10" s="46"/>
      <c r="I10" s="46"/>
      <c r="J10" s="46"/>
      <c r="K10" s="46"/>
      <c r="L10" s="46"/>
      <c r="M10" s="46"/>
      <c r="N10" s="35">
        <v>0</v>
      </c>
      <c r="O10" s="46"/>
      <c r="P10" s="28">
        <f>ROUND(SUM(B10+D10+F10+H10+J10+L10+N10),2)</f>
        <v>0</v>
      </c>
      <c r="Q10" s="29">
        <f>IF(P10=0,0,P10/$P$15)</f>
        <v>0</v>
      </c>
      <c r="R10" s="71">
        <f>ROUND(SUM(C10+E10+G10+I10+K10+M10+O10),2)</f>
        <v>0</v>
      </c>
      <c r="S10" s="72">
        <f>IF(R10=0,0,R10/$R$15)</f>
        <v>0</v>
      </c>
      <c r="T10" s="36"/>
      <c r="U10" s="34"/>
    </row>
    <row r="11" spans="1:21" s="30" customFormat="1" ht="30" x14ac:dyDescent="0.2">
      <c r="A11" s="7" t="s">
        <v>36</v>
      </c>
      <c r="B11" s="37">
        <f>B10*0.15</f>
        <v>0</v>
      </c>
      <c r="C11" s="37">
        <f>C10*0.15</f>
        <v>0</v>
      </c>
      <c r="D11" s="37">
        <f t="shared" ref="D11:O11" si="0">D10*0.15</f>
        <v>0</v>
      </c>
      <c r="E11" s="37">
        <f t="shared" si="0"/>
        <v>0</v>
      </c>
      <c r="F11" s="37">
        <f t="shared" si="0"/>
        <v>0</v>
      </c>
      <c r="G11" s="37">
        <f t="shared" si="0"/>
        <v>0</v>
      </c>
      <c r="H11" s="37">
        <f t="shared" si="0"/>
        <v>0</v>
      </c>
      <c r="I11" s="37">
        <f t="shared" si="0"/>
        <v>0</v>
      </c>
      <c r="J11" s="37">
        <f t="shared" si="0"/>
        <v>0</v>
      </c>
      <c r="K11" s="37">
        <f t="shared" si="0"/>
        <v>0</v>
      </c>
      <c r="L11" s="37">
        <f t="shared" si="0"/>
        <v>0</v>
      </c>
      <c r="M11" s="37">
        <f t="shared" si="0"/>
        <v>0</v>
      </c>
      <c r="N11" s="37">
        <f t="shared" si="0"/>
        <v>0</v>
      </c>
      <c r="O11" s="37">
        <f t="shared" si="0"/>
        <v>0</v>
      </c>
      <c r="P11" s="28">
        <f t="shared" ref="P11:P14" si="1">ROUND(SUM(B11+D11+F11+H11+J11+L11+N11),2)</f>
        <v>0</v>
      </c>
      <c r="Q11" s="29">
        <f>IF(P11=0,0,P11/$P$15)</f>
        <v>0</v>
      </c>
      <c r="R11" s="71">
        <f t="shared" ref="R11:R14" si="2">ROUND(SUM(C11+E11+G11+I11+K11+M11+O11),2)</f>
        <v>0</v>
      </c>
      <c r="S11" s="72">
        <f>IF(R11=0,0,R11/$R$15)</f>
        <v>0</v>
      </c>
      <c r="T11" s="36"/>
      <c r="U11" s="34"/>
    </row>
    <row r="12" spans="1:21" s="30" customFormat="1" ht="15" x14ac:dyDescent="0.2">
      <c r="A12" s="8" t="s">
        <v>63</v>
      </c>
      <c r="B12" s="46"/>
      <c r="C12" s="46"/>
      <c r="D12" s="46"/>
      <c r="E12" s="46"/>
      <c r="F12" s="46"/>
      <c r="G12" s="46"/>
      <c r="H12" s="46"/>
      <c r="I12" s="46"/>
      <c r="J12" s="46"/>
      <c r="K12" s="46"/>
      <c r="L12" s="46"/>
      <c r="M12" s="46"/>
      <c r="N12" s="35">
        <v>0</v>
      </c>
      <c r="O12" s="46"/>
      <c r="P12" s="28">
        <f t="shared" si="1"/>
        <v>0</v>
      </c>
      <c r="Q12" s="29">
        <f>IF(P12=0,0,P12/$P$15)</f>
        <v>0</v>
      </c>
      <c r="R12" s="71">
        <f t="shared" si="2"/>
        <v>0</v>
      </c>
      <c r="S12" s="72">
        <f>IF(R12=0,0,R12/$R$15)</f>
        <v>0</v>
      </c>
      <c r="T12" s="36"/>
      <c r="U12" s="34"/>
    </row>
    <row r="13" spans="1:21" s="30" customFormat="1" ht="30" x14ac:dyDescent="0.2">
      <c r="A13" s="7" t="s">
        <v>64</v>
      </c>
      <c r="B13" s="46"/>
      <c r="C13" s="46"/>
      <c r="D13" s="46"/>
      <c r="E13" s="46"/>
      <c r="F13" s="46"/>
      <c r="G13" s="46"/>
      <c r="H13" s="46"/>
      <c r="I13" s="46"/>
      <c r="J13" s="46"/>
      <c r="K13" s="46"/>
      <c r="L13" s="46"/>
      <c r="M13" s="46"/>
      <c r="N13" s="35">
        <v>0</v>
      </c>
      <c r="O13" s="46"/>
      <c r="P13" s="28">
        <f t="shared" si="1"/>
        <v>0</v>
      </c>
      <c r="Q13" s="29">
        <f>IF(P13=0,0,P13/$P$15)</f>
        <v>0</v>
      </c>
      <c r="R13" s="71">
        <f t="shared" si="2"/>
        <v>0</v>
      </c>
      <c r="S13" s="72">
        <f>IF(R13=0,0,R13/$R$15)</f>
        <v>0</v>
      </c>
      <c r="T13" s="36"/>
      <c r="U13" s="34"/>
    </row>
    <row r="14" spans="1:21" s="30" customFormat="1" ht="15" x14ac:dyDescent="0.2">
      <c r="A14" s="6" t="s">
        <v>37</v>
      </c>
      <c r="B14" s="46"/>
      <c r="C14" s="46"/>
      <c r="D14" s="46"/>
      <c r="E14" s="46"/>
      <c r="F14" s="46"/>
      <c r="G14" s="46"/>
      <c r="H14" s="46"/>
      <c r="I14" s="46"/>
      <c r="J14" s="46"/>
      <c r="K14" s="46"/>
      <c r="L14" s="46"/>
      <c r="M14" s="46"/>
      <c r="N14" s="35">
        <v>0</v>
      </c>
      <c r="O14" s="46"/>
      <c r="P14" s="28">
        <f t="shared" si="1"/>
        <v>0</v>
      </c>
      <c r="Q14" s="29">
        <f>IF(P14=0,0,P14/$P$15)</f>
        <v>0</v>
      </c>
      <c r="R14" s="71">
        <f t="shared" si="2"/>
        <v>0</v>
      </c>
      <c r="S14" s="72">
        <f>IF(R14=0,0,R14/$R$15)</f>
        <v>0</v>
      </c>
      <c r="T14" s="36"/>
      <c r="U14" s="34"/>
    </row>
    <row r="15" spans="1:21" s="30" customFormat="1" ht="15" x14ac:dyDescent="0.2">
      <c r="A15" s="9" t="s">
        <v>1</v>
      </c>
      <c r="B15" s="28">
        <f t="shared" ref="B15:Q15" si="3">SUM(B10:B14)</f>
        <v>0</v>
      </c>
      <c r="C15" s="71">
        <f t="shared" si="3"/>
        <v>0</v>
      </c>
      <c r="D15" s="28">
        <f t="shared" si="3"/>
        <v>0</v>
      </c>
      <c r="E15" s="71">
        <f t="shared" si="3"/>
        <v>0</v>
      </c>
      <c r="F15" s="28">
        <f t="shared" si="3"/>
        <v>0</v>
      </c>
      <c r="G15" s="71">
        <f t="shared" si="3"/>
        <v>0</v>
      </c>
      <c r="H15" s="28">
        <f t="shared" si="3"/>
        <v>0</v>
      </c>
      <c r="I15" s="71">
        <f t="shared" si="3"/>
        <v>0</v>
      </c>
      <c r="J15" s="28">
        <f t="shared" si="3"/>
        <v>0</v>
      </c>
      <c r="K15" s="71">
        <f t="shared" si="3"/>
        <v>0</v>
      </c>
      <c r="L15" s="28">
        <f t="shared" si="3"/>
        <v>0</v>
      </c>
      <c r="M15" s="71">
        <f t="shared" si="3"/>
        <v>0</v>
      </c>
      <c r="N15" s="28">
        <f t="shared" si="3"/>
        <v>0</v>
      </c>
      <c r="O15" s="71">
        <f t="shared" si="3"/>
        <v>0</v>
      </c>
      <c r="P15" s="28">
        <f>ROUND(SUM(P10:P14),2)</f>
        <v>0</v>
      </c>
      <c r="Q15" s="29">
        <f t="shared" si="3"/>
        <v>0</v>
      </c>
      <c r="R15" s="71">
        <f>ROUND(SUM(R10:R14),2)</f>
        <v>0</v>
      </c>
      <c r="S15" s="72">
        <f t="shared" ref="S15" si="4">SUM(S10:S14)</f>
        <v>0</v>
      </c>
      <c r="T15" s="36"/>
      <c r="U15" s="38"/>
    </row>
    <row r="16" spans="1:21" ht="15" x14ac:dyDescent="0.2">
      <c r="A16" s="10" t="s">
        <v>38</v>
      </c>
      <c r="B16" s="29">
        <f>IF(B15=0,0,B15/$P$15)</f>
        <v>0</v>
      </c>
      <c r="C16" s="72">
        <f>IF(C15=0,0,C15/$R$15)</f>
        <v>0</v>
      </c>
      <c r="D16" s="29">
        <f>IF(D15=0,0,D15/$P$15)</f>
        <v>0</v>
      </c>
      <c r="E16" s="72">
        <f>IF(E15=0,0,E15/$R$15)</f>
        <v>0</v>
      </c>
      <c r="F16" s="29">
        <f>IF(F15=0,0,F15/$P$15)</f>
        <v>0</v>
      </c>
      <c r="G16" s="72">
        <f>IF(G15=0,0,G15/$R$15)</f>
        <v>0</v>
      </c>
      <c r="H16" s="29">
        <f>IF(H15=0,0,H15/$P$15)</f>
        <v>0</v>
      </c>
      <c r="I16" s="72">
        <f>IF(I15=0,0,I15/$R$15)</f>
        <v>0</v>
      </c>
      <c r="J16" s="29">
        <f>IF(J15=0,0,J15/$P$15)</f>
        <v>0</v>
      </c>
      <c r="K16" s="72">
        <f>IF(K15=0,0,K15/$R$15)</f>
        <v>0</v>
      </c>
      <c r="L16" s="29">
        <f>IF(L15=0,0,L15/$P$15)</f>
        <v>0</v>
      </c>
      <c r="M16" s="72">
        <f>IF(M15=0,0,M15/$R$15)</f>
        <v>0</v>
      </c>
      <c r="N16" s="29">
        <f>IF(N15=0,0,N15/$P$15)</f>
        <v>0</v>
      </c>
      <c r="O16" s="72">
        <f>IF(O15=0,0,O15/$R$15)</f>
        <v>0</v>
      </c>
      <c r="P16" s="29">
        <f>SUM(B16+D16+F16+H16+J16+L16+N16)</f>
        <v>0</v>
      </c>
      <c r="Q16" s="31"/>
      <c r="R16" s="72">
        <f>SUM(C16+E16+G16+I16+K16+M16+O16)</f>
        <v>0</v>
      </c>
      <c r="S16" s="73"/>
    </row>
    <row r="19" spans="1:19" x14ac:dyDescent="0.2">
      <c r="A19" s="39" t="s">
        <v>11</v>
      </c>
      <c r="B19" s="40"/>
      <c r="C19" s="40"/>
      <c r="D19" s="40"/>
      <c r="E19" s="40"/>
      <c r="F19" s="40"/>
      <c r="G19" s="40"/>
      <c r="H19" s="40"/>
      <c r="I19" s="40"/>
      <c r="J19" s="40"/>
      <c r="K19" s="40"/>
      <c r="L19" s="40"/>
      <c r="M19" s="40"/>
      <c r="N19" s="40"/>
      <c r="O19" s="40"/>
      <c r="P19" s="40"/>
      <c r="Q19" s="40"/>
      <c r="R19" s="40"/>
      <c r="S19" s="40"/>
    </row>
    <row r="20" spans="1:19" x14ac:dyDescent="0.2">
      <c r="A20" s="41" t="s">
        <v>34</v>
      </c>
      <c r="B20" s="42" t="str">
        <f>Resumen!B29:F29</f>
        <v>Gastos de preparación</v>
      </c>
      <c r="C20" s="43"/>
      <c r="D20" s="43"/>
      <c r="E20" s="43"/>
      <c r="F20" s="43"/>
      <c r="G20" s="43"/>
      <c r="H20" s="43"/>
      <c r="I20" s="43"/>
      <c r="J20" s="43"/>
      <c r="K20" s="43"/>
      <c r="L20" s="43"/>
      <c r="M20" s="43"/>
      <c r="N20" s="43"/>
      <c r="O20" s="43"/>
      <c r="P20" s="43"/>
      <c r="Q20" s="43"/>
      <c r="R20" s="43"/>
      <c r="S20" s="43"/>
    </row>
    <row r="21" spans="1:19" x14ac:dyDescent="0.2">
      <c r="A21" s="41" t="s">
        <v>12</v>
      </c>
      <c r="B21" s="44" t="str">
        <f>Resumen!B30:F30</f>
        <v>Título de la Actividad 1</v>
      </c>
      <c r="C21" s="68"/>
      <c r="D21" s="45"/>
      <c r="E21" s="45"/>
      <c r="F21" s="45"/>
      <c r="G21" s="45"/>
      <c r="H21" s="45"/>
      <c r="I21" s="45"/>
      <c r="J21" s="45"/>
      <c r="K21" s="45"/>
      <c r="L21" s="45"/>
      <c r="M21" s="45"/>
      <c r="N21" s="45"/>
      <c r="O21" s="45"/>
      <c r="P21" s="45"/>
      <c r="Q21" s="45"/>
      <c r="R21" s="45"/>
      <c r="S21" s="45"/>
    </row>
    <row r="22" spans="1:19" x14ac:dyDescent="0.2">
      <c r="A22" s="41" t="s">
        <v>13</v>
      </c>
      <c r="B22" s="44" t="str">
        <f>Resumen!B31:F31</f>
        <v>Título de la Actividad 2</v>
      </c>
      <c r="C22" s="68"/>
      <c r="D22" s="45"/>
      <c r="E22" s="45"/>
      <c r="F22" s="45"/>
      <c r="G22" s="45"/>
      <c r="H22" s="45"/>
      <c r="I22" s="45"/>
      <c r="J22" s="45"/>
      <c r="K22" s="45"/>
      <c r="L22" s="45"/>
      <c r="M22" s="45"/>
      <c r="N22" s="45"/>
      <c r="O22" s="45"/>
      <c r="P22" s="45"/>
      <c r="Q22" s="45"/>
      <c r="R22" s="45"/>
      <c r="S22" s="45"/>
    </row>
    <row r="23" spans="1:19" x14ac:dyDescent="0.2">
      <c r="A23" s="41" t="s">
        <v>14</v>
      </c>
      <c r="B23" s="44" t="str">
        <f>Resumen!B32:F32</f>
        <v>Título de la Actividad 3</v>
      </c>
      <c r="C23" s="68"/>
      <c r="D23" s="45"/>
      <c r="E23" s="45"/>
      <c r="F23" s="45"/>
      <c r="G23" s="45"/>
      <c r="H23" s="45"/>
      <c r="I23" s="45"/>
      <c r="J23" s="45"/>
      <c r="K23" s="45"/>
      <c r="L23" s="45"/>
      <c r="M23" s="45"/>
      <c r="N23" s="45"/>
      <c r="O23" s="45"/>
      <c r="P23" s="45"/>
      <c r="Q23" s="45"/>
      <c r="R23" s="45"/>
      <c r="S23" s="45"/>
    </row>
    <row r="24" spans="1:19" x14ac:dyDescent="0.2">
      <c r="A24" s="41" t="s">
        <v>15</v>
      </c>
      <c r="B24" s="44" t="str">
        <f>Resumen!B33:F33</f>
        <v>Título de la Actividad 4</v>
      </c>
      <c r="C24" s="68"/>
      <c r="D24" s="45"/>
      <c r="E24" s="45"/>
      <c r="F24" s="45"/>
      <c r="G24" s="45"/>
      <c r="H24" s="45"/>
      <c r="I24" s="45"/>
      <c r="J24" s="45"/>
      <c r="K24" s="45"/>
      <c r="L24" s="45"/>
      <c r="M24" s="45"/>
      <c r="N24" s="45"/>
      <c r="O24" s="45"/>
      <c r="P24" s="45"/>
      <c r="Q24" s="45"/>
      <c r="R24" s="45"/>
      <c r="S24" s="45"/>
    </row>
    <row r="25" spans="1:19" x14ac:dyDescent="0.2">
      <c r="A25" s="41" t="s">
        <v>16</v>
      </c>
      <c r="B25" s="42" t="str">
        <f>Resumen!B34:F34</f>
        <v>Gestión y Coordinación</v>
      </c>
      <c r="C25" s="43"/>
      <c r="D25" s="43"/>
      <c r="E25" s="43"/>
      <c r="F25" s="43"/>
      <c r="G25" s="43"/>
      <c r="H25" s="43"/>
      <c r="I25" s="43"/>
      <c r="J25" s="43"/>
      <c r="K25" s="43"/>
      <c r="L25" s="43"/>
      <c r="M25" s="43"/>
      <c r="N25" s="43"/>
      <c r="O25" s="43"/>
      <c r="P25" s="43"/>
      <c r="Q25" s="43"/>
      <c r="R25" s="43"/>
      <c r="S25" s="43"/>
    </row>
    <row r="26" spans="1:19" x14ac:dyDescent="0.2">
      <c r="A26" s="41" t="s">
        <v>17</v>
      </c>
      <c r="B26" s="42" t="str">
        <f>Resumen!B35:F35</f>
        <v>Comunicación</v>
      </c>
      <c r="C26" s="43"/>
      <c r="D26" s="43"/>
      <c r="E26" s="43"/>
      <c r="F26" s="43"/>
      <c r="G26" s="43"/>
      <c r="H26" s="43"/>
      <c r="I26" s="43"/>
      <c r="J26" s="43"/>
      <c r="K26" s="43"/>
      <c r="L26" s="43"/>
      <c r="M26" s="43"/>
      <c r="N26" s="43"/>
      <c r="O26" s="43"/>
      <c r="P26" s="43"/>
      <c r="Q26" s="43"/>
      <c r="R26" s="43"/>
      <c r="S26" s="43"/>
    </row>
  </sheetData>
  <sheetProtection algorithmName="SHA-512" hashValue="UIShSvIfoAY5+zNahO89dc10yfIdoZjWCG6I5SK3iy3U6ckXZzIKmmFyMfE9Pkq8N2hFSFBg4xgB4JUhW+/YHA==" saltValue="wBWmD266OF0Vyq5TUUhN6w==" spinCount="100000" sheet="1" objects="1" scenarios="1" formatColumns="0" selectLockedCells="1"/>
  <mergeCells count="3">
    <mergeCell ref="R7:S7"/>
    <mergeCell ref="A1:N1"/>
    <mergeCell ref="B7:Q7"/>
  </mergeCells>
  <conditionalFormatting sqref="P15">
    <cfRule type="cellIs" dxfId="107" priority="18" stopIfTrue="1" operator="notEqual">
      <formula>#REF!</formula>
    </cfRule>
  </conditionalFormatting>
  <conditionalFormatting sqref="P10:P14">
    <cfRule type="cellIs" dxfId="106" priority="17" operator="notEqual">
      <formula>#REF!</formula>
    </cfRule>
  </conditionalFormatting>
  <conditionalFormatting sqref="R15">
    <cfRule type="cellIs" dxfId="105" priority="9" operator="notEqual">
      <formula>$P$15</formula>
    </cfRule>
    <cfRule type="cellIs" dxfId="104" priority="16" stopIfTrue="1" operator="notEqual">
      <formula>#REF!</formula>
    </cfRule>
  </conditionalFormatting>
  <conditionalFormatting sqref="R10:R14">
    <cfRule type="cellIs" dxfId="103" priority="15" operator="notEqual">
      <formula>#REF!</formula>
    </cfRule>
  </conditionalFormatting>
  <conditionalFormatting sqref="R10">
    <cfRule type="cellIs" dxfId="102" priority="14" operator="notEqual">
      <formula>$P$10</formula>
    </cfRule>
  </conditionalFormatting>
  <conditionalFormatting sqref="R11">
    <cfRule type="cellIs" dxfId="101" priority="13" operator="notEqual">
      <formula>$P$11</formula>
    </cfRule>
  </conditionalFormatting>
  <conditionalFormatting sqref="R12">
    <cfRule type="cellIs" dxfId="100" priority="12" operator="notEqual">
      <formula>$P$12</formula>
    </cfRule>
  </conditionalFormatting>
  <conditionalFormatting sqref="R13">
    <cfRule type="cellIs" dxfId="99" priority="11" operator="notEqual">
      <formula>$P$13</formula>
    </cfRule>
  </conditionalFormatting>
  <conditionalFormatting sqref="R14">
    <cfRule type="cellIs" dxfId="98" priority="10" operator="notEqual">
      <formula>$P$14</formula>
    </cfRule>
  </conditionalFormatting>
  <conditionalFormatting sqref="R16">
    <cfRule type="cellIs" dxfId="97" priority="8" operator="notEqual">
      <formula>$P$16</formula>
    </cfRule>
  </conditionalFormatting>
  <conditionalFormatting sqref="S10">
    <cfRule type="cellIs" dxfId="96" priority="7" operator="notEqual">
      <formula>$Q$10</formula>
    </cfRule>
  </conditionalFormatting>
  <conditionalFormatting sqref="S11">
    <cfRule type="cellIs" dxfId="95" priority="6" operator="notEqual">
      <formula>$Q$11</formula>
    </cfRule>
  </conditionalFormatting>
  <conditionalFormatting sqref="S12">
    <cfRule type="cellIs" dxfId="94" priority="5" operator="notEqual">
      <formula>$Q$12</formula>
    </cfRule>
  </conditionalFormatting>
  <conditionalFormatting sqref="S13">
    <cfRule type="cellIs" dxfId="93" priority="4" operator="notEqual">
      <formula>$Q$13</formula>
    </cfRule>
  </conditionalFormatting>
  <conditionalFormatting sqref="S14">
    <cfRule type="cellIs" dxfId="92" priority="3" operator="notEqual">
      <formula>$Q$14</formula>
    </cfRule>
  </conditionalFormatting>
  <conditionalFormatting sqref="S15">
    <cfRule type="cellIs" dxfId="91" priority="2" operator="notEqual">
      <formula>$Q$15</formula>
    </cfRule>
  </conditionalFormatting>
  <conditionalFormatting sqref="B4">
    <cfRule type="cellIs" dxfId="90"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showGridLines="0" zoomScaleNormal="100" zoomScaleSheetLayoutView="49" workbookViewId="0">
      <selection activeCell="O13" sqref="O13"/>
    </sheetView>
  </sheetViews>
  <sheetFormatPr baseColWidth="10" defaultColWidth="10.85546875" defaultRowHeight="12.75" x14ac:dyDescent="0.2"/>
  <cols>
    <col min="1" max="1" width="34.7109375" style="20" bestFit="1" customWidth="1"/>
    <col min="2" max="16" width="13" style="20" customWidth="1"/>
    <col min="17" max="17" width="10.7109375" style="20" customWidth="1"/>
    <col min="18" max="18" width="13" style="20" customWidth="1"/>
    <col min="19" max="19" width="10.7109375" style="20" customWidth="1"/>
    <col min="20" max="16384" width="10.85546875" style="20"/>
  </cols>
  <sheetData>
    <row r="1" spans="1:21" x14ac:dyDescent="0.2">
      <c r="A1" s="95" t="s">
        <v>74</v>
      </c>
      <c r="B1" s="95"/>
      <c r="C1" s="95"/>
      <c r="D1" s="95"/>
      <c r="E1" s="95"/>
      <c r="F1" s="95"/>
      <c r="G1" s="95"/>
      <c r="H1" s="95"/>
      <c r="I1" s="95"/>
      <c r="J1" s="95"/>
      <c r="K1" s="95"/>
      <c r="L1" s="95"/>
      <c r="M1" s="95"/>
      <c r="N1" s="95"/>
      <c r="O1" s="66"/>
    </row>
    <row r="2" spans="1:21" x14ac:dyDescent="0.2">
      <c r="A2" s="66"/>
      <c r="B2" s="66"/>
      <c r="C2" s="66"/>
      <c r="D2" s="66"/>
      <c r="E2" s="66"/>
      <c r="F2" s="66"/>
      <c r="G2" s="66"/>
      <c r="H2" s="66"/>
      <c r="I2" s="66"/>
      <c r="J2" s="66"/>
      <c r="K2" s="66"/>
      <c r="L2" s="66"/>
      <c r="M2" s="66"/>
      <c r="N2" s="66"/>
      <c r="O2" s="66"/>
    </row>
    <row r="3" spans="1:21" x14ac:dyDescent="0.2">
      <c r="A3" s="22" t="s">
        <v>69</v>
      </c>
      <c r="B3" s="23">
        <f>+P15</f>
        <v>0</v>
      </c>
      <c r="C3" s="67"/>
      <c r="D3" s="66"/>
      <c r="E3" s="66"/>
      <c r="F3" s="66"/>
      <c r="G3" s="66"/>
      <c r="H3" s="66"/>
      <c r="I3" s="66"/>
      <c r="J3" s="66"/>
      <c r="K3" s="66"/>
      <c r="L3" s="66"/>
      <c r="M3" s="66"/>
      <c r="N3" s="66"/>
      <c r="O3" s="66"/>
    </row>
    <row r="4" spans="1:21" x14ac:dyDescent="0.2">
      <c r="A4" s="22" t="s">
        <v>70</v>
      </c>
      <c r="B4" s="23">
        <f>+R15</f>
        <v>0</v>
      </c>
      <c r="C4" s="67"/>
      <c r="L4" s="32"/>
      <c r="M4" s="32"/>
    </row>
    <row r="5" spans="1:21" x14ac:dyDescent="0.2">
      <c r="L5" s="32"/>
      <c r="M5" s="32"/>
    </row>
    <row r="6" spans="1:21" x14ac:dyDescent="0.2">
      <c r="A6" s="24">
        <f>Resumen!A2</f>
        <v>0</v>
      </c>
      <c r="B6" s="24"/>
      <c r="C6" s="24"/>
      <c r="D6" s="24"/>
      <c r="E6" s="24"/>
      <c r="F6" s="24"/>
      <c r="G6" s="24"/>
      <c r="H6" s="24"/>
      <c r="I6" s="24"/>
      <c r="J6" s="24"/>
      <c r="K6" s="24"/>
      <c r="L6" s="24"/>
      <c r="M6" s="24"/>
      <c r="N6" s="24"/>
      <c r="O6" s="24"/>
      <c r="P6" s="24"/>
      <c r="Q6" s="24"/>
      <c r="R6" s="24"/>
      <c r="S6" s="24"/>
      <c r="T6" s="33"/>
      <c r="U6" s="34"/>
    </row>
    <row r="7" spans="1:21" x14ac:dyDescent="0.2">
      <c r="A7" s="25"/>
      <c r="B7" s="96" t="str">
        <f>Resumen!C6</f>
        <v>Beneficiario Principal</v>
      </c>
      <c r="C7" s="97"/>
      <c r="D7" s="97"/>
      <c r="E7" s="97"/>
      <c r="F7" s="97"/>
      <c r="G7" s="97"/>
      <c r="H7" s="97"/>
      <c r="I7" s="97"/>
      <c r="J7" s="97"/>
      <c r="K7" s="97"/>
      <c r="L7" s="97"/>
      <c r="M7" s="97"/>
      <c r="N7" s="97"/>
      <c r="O7" s="97"/>
      <c r="P7" s="97"/>
      <c r="Q7" s="98"/>
      <c r="R7" s="96"/>
      <c r="S7" s="97"/>
      <c r="T7" s="33"/>
      <c r="U7" s="34"/>
    </row>
    <row r="8" spans="1:21" x14ac:dyDescent="0.2">
      <c r="A8" s="26"/>
      <c r="B8" s="27" t="s">
        <v>73</v>
      </c>
      <c r="C8" s="69" t="s">
        <v>71</v>
      </c>
      <c r="D8" s="27" t="s">
        <v>73</v>
      </c>
      <c r="E8" s="69" t="s">
        <v>71</v>
      </c>
      <c r="F8" s="27" t="s">
        <v>73</v>
      </c>
      <c r="G8" s="69" t="s">
        <v>71</v>
      </c>
      <c r="H8" s="27" t="s">
        <v>73</v>
      </c>
      <c r="I8" s="69" t="s">
        <v>71</v>
      </c>
      <c r="J8" s="27" t="s">
        <v>73</v>
      </c>
      <c r="K8" s="69" t="s">
        <v>71</v>
      </c>
      <c r="L8" s="27" t="s">
        <v>73</v>
      </c>
      <c r="M8" s="69" t="s">
        <v>71</v>
      </c>
      <c r="N8" s="27" t="s">
        <v>73</v>
      </c>
      <c r="O8" s="69" t="s">
        <v>71</v>
      </c>
      <c r="P8" s="27" t="s">
        <v>1</v>
      </c>
      <c r="Q8" s="27" t="s">
        <v>0</v>
      </c>
      <c r="R8" s="70" t="s">
        <v>1</v>
      </c>
      <c r="S8" s="70" t="s">
        <v>0</v>
      </c>
      <c r="T8" s="33"/>
      <c r="U8" s="33"/>
    </row>
    <row r="9" spans="1:21" x14ac:dyDescent="0.2">
      <c r="A9" s="26"/>
      <c r="B9" s="27">
        <v>2014</v>
      </c>
      <c r="C9" s="69">
        <v>2014</v>
      </c>
      <c r="D9" s="27">
        <v>2015</v>
      </c>
      <c r="E9" s="69">
        <v>2015</v>
      </c>
      <c r="F9" s="27">
        <v>2016</v>
      </c>
      <c r="G9" s="69">
        <v>2016</v>
      </c>
      <c r="H9" s="27">
        <v>2017</v>
      </c>
      <c r="I9" s="69">
        <v>2017</v>
      </c>
      <c r="J9" s="27">
        <v>2018</v>
      </c>
      <c r="K9" s="69">
        <v>2018</v>
      </c>
      <c r="L9" s="27">
        <v>2019</v>
      </c>
      <c r="M9" s="69">
        <v>2019</v>
      </c>
      <c r="N9" s="27">
        <v>2020</v>
      </c>
      <c r="O9" s="69">
        <v>2020</v>
      </c>
      <c r="P9" s="27" t="s">
        <v>73</v>
      </c>
      <c r="Q9" s="27"/>
      <c r="R9" s="70" t="s">
        <v>71</v>
      </c>
      <c r="S9" s="70"/>
      <c r="T9" s="33"/>
      <c r="U9" s="33"/>
    </row>
    <row r="10" spans="1:21" s="30" customFormat="1" ht="15" x14ac:dyDescent="0.2">
      <c r="A10" s="6" t="s">
        <v>65</v>
      </c>
      <c r="B10" s="46"/>
      <c r="C10" s="46"/>
      <c r="D10" s="46"/>
      <c r="E10" s="46"/>
      <c r="F10" s="46"/>
      <c r="G10" s="46"/>
      <c r="H10" s="46"/>
      <c r="I10" s="46"/>
      <c r="J10" s="46"/>
      <c r="K10" s="46"/>
      <c r="L10" s="46"/>
      <c r="M10" s="46"/>
      <c r="N10" s="35">
        <v>0</v>
      </c>
      <c r="O10" s="46"/>
      <c r="P10" s="28">
        <f>ROUND(SUM(B10+D10+F10+H10+J10+L10+N10),2)</f>
        <v>0</v>
      </c>
      <c r="Q10" s="29">
        <f>IF(P10=0,0,P10/$P$15)</f>
        <v>0</v>
      </c>
      <c r="R10" s="71">
        <f>ROUND(SUM(C10+E10+G10+I10+K10+M10+O10),2)</f>
        <v>0</v>
      </c>
      <c r="S10" s="72">
        <f>IF(R10=0,0,R10/$R$15)</f>
        <v>0</v>
      </c>
      <c r="T10" s="36"/>
      <c r="U10" s="34"/>
    </row>
    <row r="11" spans="1:21" s="30" customFormat="1" ht="30" x14ac:dyDescent="0.2">
      <c r="A11" s="7" t="s">
        <v>36</v>
      </c>
      <c r="B11" s="37">
        <f>B10*0.15</f>
        <v>0</v>
      </c>
      <c r="C11" s="37">
        <f>C10*0.15</f>
        <v>0</v>
      </c>
      <c r="D11" s="37">
        <f t="shared" ref="D11:O11" si="0">D10*0.15</f>
        <v>0</v>
      </c>
      <c r="E11" s="37">
        <f t="shared" si="0"/>
        <v>0</v>
      </c>
      <c r="F11" s="37">
        <f t="shared" si="0"/>
        <v>0</v>
      </c>
      <c r="G11" s="37">
        <f t="shared" si="0"/>
        <v>0</v>
      </c>
      <c r="H11" s="37">
        <f t="shared" si="0"/>
        <v>0</v>
      </c>
      <c r="I11" s="37">
        <f t="shared" si="0"/>
        <v>0</v>
      </c>
      <c r="J11" s="37">
        <f t="shared" si="0"/>
        <v>0</v>
      </c>
      <c r="K11" s="37">
        <f t="shared" si="0"/>
        <v>0</v>
      </c>
      <c r="L11" s="37">
        <f t="shared" si="0"/>
        <v>0</v>
      </c>
      <c r="M11" s="37">
        <f t="shared" si="0"/>
        <v>0</v>
      </c>
      <c r="N11" s="37">
        <f t="shared" si="0"/>
        <v>0</v>
      </c>
      <c r="O11" s="37">
        <f t="shared" si="0"/>
        <v>0</v>
      </c>
      <c r="P11" s="28">
        <f t="shared" ref="P11:P14" si="1">ROUND(SUM(B11+D11+F11+H11+J11+L11+N11),2)</f>
        <v>0</v>
      </c>
      <c r="Q11" s="29">
        <f>IF(P11=0,0,P11/$P$15)</f>
        <v>0</v>
      </c>
      <c r="R11" s="71">
        <f t="shared" ref="R11:R14" si="2">ROUND(SUM(C11+E11+G11+I11+K11+M11+O11),2)</f>
        <v>0</v>
      </c>
      <c r="S11" s="72">
        <f>IF(R11=0,0,R11/$R$15)</f>
        <v>0</v>
      </c>
      <c r="T11" s="36"/>
      <c r="U11" s="34"/>
    </row>
    <row r="12" spans="1:21" s="30" customFormat="1" ht="15" x14ac:dyDescent="0.2">
      <c r="A12" s="8" t="s">
        <v>63</v>
      </c>
      <c r="B12" s="46"/>
      <c r="C12" s="46"/>
      <c r="D12" s="46"/>
      <c r="E12" s="46"/>
      <c r="F12" s="46"/>
      <c r="G12" s="46"/>
      <c r="H12" s="46"/>
      <c r="I12" s="46"/>
      <c r="J12" s="46"/>
      <c r="K12" s="46"/>
      <c r="L12" s="46"/>
      <c r="M12" s="46"/>
      <c r="N12" s="35">
        <v>0</v>
      </c>
      <c r="O12" s="46"/>
      <c r="P12" s="28">
        <f t="shared" si="1"/>
        <v>0</v>
      </c>
      <c r="Q12" s="29">
        <f>IF(P12=0,0,P12/$P$15)</f>
        <v>0</v>
      </c>
      <c r="R12" s="71">
        <f t="shared" si="2"/>
        <v>0</v>
      </c>
      <c r="S12" s="72">
        <f>IF(R12=0,0,R12/$R$15)</f>
        <v>0</v>
      </c>
      <c r="T12" s="36"/>
      <c r="U12" s="34"/>
    </row>
    <row r="13" spans="1:21" s="30" customFormat="1" ht="30" x14ac:dyDescent="0.2">
      <c r="A13" s="7" t="s">
        <v>64</v>
      </c>
      <c r="B13" s="46"/>
      <c r="C13" s="46"/>
      <c r="D13" s="46"/>
      <c r="E13" s="46"/>
      <c r="F13" s="46"/>
      <c r="G13" s="46"/>
      <c r="H13" s="46"/>
      <c r="I13" s="46"/>
      <c r="J13" s="46"/>
      <c r="K13" s="46"/>
      <c r="L13" s="46"/>
      <c r="M13" s="46"/>
      <c r="N13" s="35">
        <v>0</v>
      </c>
      <c r="O13" s="46"/>
      <c r="P13" s="28">
        <f t="shared" si="1"/>
        <v>0</v>
      </c>
      <c r="Q13" s="29">
        <f>IF(P13=0,0,P13/$P$15)</f>
        <v>0</v>
      </c>
      <c r="R13" s="71">
        <f t="shared" si="2"/>
        <v>0</v>
      </c>
      <c r="S13" s="72">
        <f>IF(R13=0,0,R13/$R$15)</f>
        <v>0</v>
      </c>
      <c r="T13" s="36"/>
      <c r="U13" s="34"/>
    </row>
    <row r="14" spans="1:21" s="30" customFormat="1" ht="15" x14ac:dyDescent="0.2">
      <c r="A14" s="6" t="s">
        <v>37</v>
      </c>
      <c r="B14" s="46"/>
      <c r="C14" s="46"/>
      <c r="D14" s="46"/>
      <c r="E14" s="46"/>
      <c r="F14" s="46"/>
      <c r="G14" s="46"/>
      <c r="H14" s="46"/>
      <c r="I14" s="46"/>
      <c r="J14" s="46"/>
      <c r="K14" s="46"/>
      <c r="L14" s="46"/>
      <c r="M14" s="46"/>
      <c r="N14" s="35">
        <v>0</v>
      </c>
      <c r="O14" s="46"/>
      <c r="P14" s="28">
        <f t="shared" si="1"/>
        <v>0</v>
      </c>
      <c r="Q14" s="29">
        <f>IF(P14=0,0,P14/$P$15)</f>
        <v>0</v>
      </c>
      <c r="R14" s="71">
        <f t="shared" si="2"/>
        <v>0</v>
      </c>
      <c r="S14" s="72">
        <f>IF(R14=0,0,R14/$R$15)</f>
        <v>0</v>
      </c>
      <c r="T14" s="36"/>
      <c r="U14" s="34"/>
    </row>
    <row r="15" spans="1:21" s="30" customFormat="1" ht="15" x14ac:dyDescent="0.2">
      <c r="A15" s="9" t="s">
        <v>1</v>
      </c>
      <c r="B15" s="28">
        <f t="shared" ref="B15:Q15" si="3">SUM(B10:B14)</f>
        <v>0</v>
      </c>
      <c r="C15" s="71">
        <f t="shared" si="3"/>
        <v>0</v>
      </c>
      <c r="D15" s="28">
        <f t="shared" si="3"/>
        <v>0</v>
      </c>
      <c r="E15" s="71">
        <f t="shared" si="3"/>
        <v>0</v>
      </c>
      <c r="F15" s="28">
        <f t="shared" si="3"/>
        <v>0</v>
      </c>
      <c r="G15" s="71">
        <f t="shared" si="3"/>
        <v>0</v>
      </c>
      <c r="H15" s="28">
        <f t="shared" si="3"/>
        <v>0</v>
      </c>
      <c r="I15" s="71">
        <f t="shared" si="3"/>
        <v>0</v>
      </c>
      <c r="J15" s="28">
        <f t="shared" si="3"/>
        <v>0</v>
      </c>
      <c r="K15" s="71">
        <f t="shared" si="3"/>
        <v>0</v>
      </c>
      <c r="L15" s="28">
        <f t="shared" si="3"/>
        <v>0</v>
      </c>
      <c r="M15" s="71">
        <f t="shared" si="3"/>
        <v>0</v>
      </c>
      <c r="N15" s="28">
        <f t="shared" si="3"/>
        <v>0</v>
      </c>
      <c r="O15" s="71">
        <f t="shared" si="3"/>
        <v>0</v>
      </c>
      <c r="P15" s="28">
        <f>ROUND(SUM(P10:P14),2)</f>
        <v>0</v>
      </c>
      <c r="Q15" s="29">
        <f t="shared" si="3"/>
        <v>0</v>
      </c>
      <c r="R15" s="71">
        <f>ROUND(SUM(R10:R14),2)</f>
        <v>0</v>
      </c>
      <c r="S15" s="72">
        <f t="shared" ref="S15" si="4">SUM(S10:S14)</f>
        <v>0</v>
      </c>
      <c r="T15" s="36"/>
      <c r="U15" s="38"/>
    </row>
    <row r="16" spans="1:21" ht="15" x14ac:dyDescent="0.2">
      <c r="A16" s="10" t="s">
        <v>38</v>
      </c>
      <c r="B16" s="29">
        <f>IF(B15=0,0,B15/$P$15)</f>
        <v>0</v>
      </c>
      <c r="C16" s="72">
        <f>IF(C15=0,0,C15/$R$15)</f>
        <v>0</v>
      </c>
      <c r="D16" s="29">
        <f>IF(D15=0,0,D15/$P$15)</f>
        <v>0</v>
      </c>
      <c r="E16" s="72">
        <f>IF(E15=0,0,E15/$R$15)</f>
        <v>0</v>
      </c>
      <c r="F16" s="29">
        <f>IF(F15=0,0,F15/$P$15)</f>
        <v>0</v>
      </c>
      <c r="G16" s="72">
        <f>IF(G15=0,0,G15/$R$15)</f>
        <v>0</v>
      </c>
      <c r="H16" s="29">
        <f>IF(H15=0,0,H15/$P$15)</f>
        <v>0</v>
      </c>
      <c r="I16" s="72">
        <f>IF(I15=0,0,I15/$R$15)</f>
        <v>0</v>
      </c>
      <c r="J16" s="29">
        <f>IF(J15=0,0,J15/$P$15)</f>
        <v>0</v>
      </c>
      <c r="K16" s="72">
        <f>IF(K15=0,0,K15/$R$15)</f>
        <v>0</v>
      </c>
      <c r="L16" s="29">
        <f>IF(L15=0,0,L15/$P$15)</f>
        <v>0</v>
      </c>
      <c r="M16" s="72">
        <f>IF(M15=0,0,M15/$R$15)</f>
        <v>0</v>
      </c>
      <c r="N16" s="29">
        <f>IF(N15=0,0,N15/$P$15)</f>
        <v>0</v>
      </c>
      <c r="O16" s="72">
        <f>IF(O15=0,0,O15/$R$15)</f>
        <v>0</v>
      </c>
      <c r="P16" s="29">
        <f>SUM(B16+D16+F16+H16+J16+L16+N16)</f>
        <v>0</v>
      </c>
      <c r="Q16" s="31"/>
      <c r="R16" s="72">
        <f>SUM(C16+E16+G16+I16+K16+M16+O16)</f>
        <v>0</v>
      </c>
      <c r="S16" s="73"/>
    </row>
    <row r="19" spans="1:19" x14ac:dyDescent="0.2">
      <c r="A19" s="39" t="s">
        <v>11</v>
      </c>
      <c r="B19" s="40"/>
      <c r="C19" s="40"/>
      <c r="D19" s="40"/>
      <c r="E19" s="40"/>
      <c r="F19" s="40"/>
      <c r="G19" s="40"/>
      <c r="H19" s="40"/>
      <c r="I19" s="40"/>
      <c r="J19" s="40"/>
      <c r="K19" s="40"/>
      <c r="L19" s="40"/>
      <c r="M19" s="40"/>
      <c r="N19" s="40"/>
      <c r="O19" s="40"/>
      <c r="P19" s="40"/>
      <c r="Q19" s="40"/>
      <c r="R19" s="40"/>
      <c r="S19" s="40"/>
    </row>
    <row r="20" spans="1:19" x14ac:dyDescent="0.2">
      <c r="A20" s="41" t="s">
        <v>34</v>
      </c>
      <c r="B20" s="42" t="str">
        <f>Resumen!B29:F29</f>
        <v>Gastos de preparación</v>
      </c>
      <c r="C20" s="43"/>
      <c r="D20" s="43"/>
      <c r="E20" s="43"/>
      <c r="F20" s="43"/>
      <c r="G20" s="43"/>
      <c r="H20" s="43"/>
      <c r="I20" s="43"/>
      <c r="J20" s="43"/>
      <c r="K20" s="43"/>
      <c r="L20" s="43"/>
      <c r="M20" s="43"/>
      <c r="N20" s="43"/>
      <c r="O20" s="43"/>
      <c r="P20" s="43"/>
      <c r="Q20" s="43"/>
      <c r="R20" s="43"/>
      <c r="S20" s="43"/>
    </row>
    <row r="21" spans="1:19" x14ac:dyDescent="0.2">
      <c r="A21" s="41" t="s">
        <v>12</v>
      </c>
      <c r="B21" s="44" t="str">
        <f>Resumen!B30:F30</f>
        <v>Título de la Actividad 1</v>
      </c>
      <c r="C21" s="68"/>
      <c r="D21" s="45"/>
      <c r="E21" s="45"/>
      <c r="F21" s="45"/>
      <c r="G21" s="45"/>
      <c r="H21" s="45"/>
      <c r="I21" s="45"/>
      <c r="J21" s="45"/>
      <c r="K21" s="45"/>
      <c r="L21" s="45"/>
      <c r="M21" s="45"/>
      <c r="N21" s="45"/>
      <c r="O21" s="45"/>
      <c r="P21" s="45"/>
      <c r="Q21" s="45"/>
      <c r="R21" s="45"/>
      <c r="S21" s="45"/>
    </row>
    <row r="22" spans="1:19" x14ac:dyDescent="0.2">
      <c r="A22" s="41" t="s">
        <v>13</v>
      </c>
      <c r="B22" s="44" t="str">
        <f>Resumen!B31:F31</f>
        <v>Título de la Actividad 2</v>
      </c>
      <c r="C22" s="68"/>
      <c r="D22" s="45"/>
      <c r="E22" s="45"/>
      <c r="F22" s="45"/>
      <c r="G22" s="45"/>
      <c r="H22" s="45"/>
      <c r="I22" s="45"/>
      <c r="J22" s="45"/>
      <c r="K22" s="45"/>
      <c r="L22" s="45"/>
      <c r="M22" s="45"/>
      <c r="N22" s="45"/>
      <c r="O22" s="45"/>
      <c r="P22" s="45"/>
      <c r="Q22" s="45"/>
      <c r="R22" s="45"/>
      <c r="S22" s="45"/>
    </row>
    <row r="23" spans="1:19" x14ac:dyDescent="0.2">
      <c r="A23" s="41" t="s">
        <v>14</v>
      </c>
      <c r="B23" s="44" t="str">
        <f>Resumen!B32:F32</f>
        <v>Título de la Actividad 3</v>
      </c>
      <c r="C23" s="68"/>
      <c r="D23" s="45"/>
      <c r="E23" s="45"/>
      <c r="F23" s="45"/>
      <c r="G23" s="45"/>
      <c r="H23" s="45"/>
      <c r="I23" s="45"/>
      <c r="J23" s="45"/>
      <c r="K23" s="45"/>
      <c r="L23" s="45"/>
      <c r="M23" s="45"/>
      <c r="N23" s="45"/>
      <c r="O23" s="45"/>
      <c r="P23" s="45"/>
      <c r="Q23" s="45"/>
      <c r="R23" s="45"/>
      <c r="S23" s="45"/>
    </row>
    <row r="24" spans="1:19" x14ac:dyDescent="0.2">
      <c r="A24" s="41" t="s">
        <v>15</v>
      </c>
      <c r="B24" s="44" t="str">
        <f>Resumen!B33:F33</f>
        <v>Título de la Actividad 4</v>
      </c>
      <c r="C24" s="68"/>
      <c r="D24" s="45"/>
      <c r="E24" s="45"/>
      <c r="F24" s="45"/>
      <c r="G24" s="45"/>
      <c r="H24" s="45"/>
      <c r="I24" s="45"/>
      <c r="J24" s="45"/>
      <c r="K24" s="45"/>
      <c r="L24" s="45"/>
      <c r="M24" s="45"/>
      <c r="N24" s="45"/>
      <c r="O24" s="45"/>
      <c r="P24" s="45"/>
      <c r="Q24" s="45"/>
      <c r="R24" s="45"/>
      <c r="S24" s="45"/>
    </row>
    <row r="25" spans="1:19" x14ac:dyDescent="0.2">
      <c r="A25" s="41" t="s">
        <v>16</v>
      </c>
      <c r="B25" s="42" t="str">
        <f>Resumen!B34:F34</f>
        <v>Gestión y Coordinación</v>
      </c>
      <c r="C25" s="43"/>
      <c r="D25" s="43"/>
      <c r="E25" s="43"/>
      <c r="F25" s="43"/>
      <c r="G25" s="43"/>
      <c r="H25" s="43"/>
      <c r="I25" s="43"/>
      <c r="J25" s="43"/>
      <c r="K25" s="43"/>
      <c r="L25" s="43"/>
      <c r="M25" s="43"/>
      <c r="N25" s="43"/>
      <c r="O25" s="43"/>
      <c r="P25" s="43"/>
      <c r="Q25" s="43"/>
      <c r="R25" s="43"/>
      <c r="S25" s="43"/>
    </row>
    <row r="26" spans="1:19" x14ac:dyDescent="0.2">
      <c r="A26" s="41" t="s">
        <v>17</v>
      </c>
      <c r="B26" s="42" t="str">
        <f>Resumen!B35:F35</f>
        <v>Comunicación</v>
      </c>
      <c r="C26" s="43"/>
      <c r="D26" s="43"/>
      <c r="E26" s="43"/>
      <c r="F26" s="43"/>
      <c r="G26" s="43"/>
      <c r="H26" s="43"/>
      <c r="I26" s="43"/>
      <c r="J26" s="43"/>
      <c r="K26" s="43"/>
      <c r="L26" s="43"/>
      <c r="M26" s="43"/>
      <c r="N26" s="43"/>
      <c r="O26" s="43"/>
      <c r="P26" s="43"/>
      <c r="Q26" s="43"/>
      <c r="R26" s="43"/>
      <c r="S26" s="43"/>
    </row>
  </sheetData>
  <sheetProtection algorithmName="SHA-512" hashValue="zTr9CF+jwiUKKDXxiuZaOM09qr9suPCLubfxAn2gLwBofpb2YSFu0jWdWeSpHalEetziifWOxrKZxRUhusmicw==" saltValue="OVwvoJp6lPUTTU4aBAskMQ==" spinCount="100000" sheet="1" objects="1" scenarios="1" formatColumns="0" selectLockedCells="1"/>
  <mergeCells count="3">
    <mergeCell ref="R7:S7"/>
    <mergeCell ref="A1:N1"/>
    <mergeCell ref="B7:Q7"/>
  </mergeCells>
  <conditionalFormatting sqref="P15">
    <cfRule type="cellIs" dxfId="89" priority="18" stopIfTrue="1" operator="notEqual">
      <formula>#REF!</formula>
    </cfRule>
  </conditionalFormatting>
  <conditionalFormatting sqref="P10:P14">
    <cfRule type="cellIs" dxfId="88" priority="17" operator="notEqual">
      <formula>#REF!</formula>
    </cfRule>
  </conditionalFormatting>
  <conditionalFormatting sqref="R15">
    <cfRule type="cellIs" dxfId="87" priority="9" operator="notEqual">
      <formula>$P$15</formula>
    </cfRule>
    <cfRule type="cellIs" dxfId="86" priority="16" stopIfTrue="1" operator="notEqual">
      <formula>#REF!</formula>
    </cfRule>
  </conditionalFormatting>
  <conditionalFormatting sqref="R10:R14">
    <cfRule type="cellIs" dxfId="85" priority="15" operator="notEqual">
      <formula>#REF!</formula>
    </cfRule>
  </conditionalFormatting>
  <conditionalFormatting sqref="R10">
    <cfRule type="cellIs" dxfId="84" priority="14" operator="notEqual">
      <formula>$P$10</formula>
    </cfRule>
  </conditionalFormatting>
  <conditionalFormatting sqref="R11">
    <cfRule type="cellIs" dxfId="83" priority="13" operator="notEqual">
      <formula>$P$11</formula>
    </cfRule>
  </conditionalFormatting>
  <conditionalFormatting sqref="R12">
    <cfRule type="cellIs" dxfId="82" priority="12" operator="notEqual">
      <formula>$P$12</formula>
    </cfRule>
  </conditionalFormatting>
  <conditionalFormatting sqref="R13">
    <cfRule type="cellIs" dxfId="81" priority="11" operator="notEqual">
      <formula>$P$13</formula>
    </cfRule>
  </conditionalFormatting>
  <conditionalFormatting sqref="R14">
    <cfRule type="cellIs" dxfId="80" priority="10" operator="notEqual">
      <formula>$P$14</formula>
    </cfRule>
  </conditionalFormatting>
  <conditionalFormatting sqref="R16">
    <cfRule type="cellIs" dxfId="79" priority="8" operator="notEqual">
      <formula>$P$16</formula>
    </cfRule>
  </conditionalFormatting>
  <conditionalFormatting sqref="S10">
    <cfRule type="cellIs" dxfId="78" priority="7" operator="notEqual">
      <formula>$Q$10</formula>
    </cfRule>
  </conditionalFormatting>
  <conditionalFormatting sqref="S11">
    <cfRule type="cellIs" dxfId="77" priority="6" operator="notEqual">
      <formula>$Q$11</formula>
    </cfRule>
  </conditionalFormatting>
  <conditionalFormatting sqref="S12">
    <cfRule type="cellIs" dxfId="76" priority="5" operator="notEqual">
      <formula>$Q$12</formula>
    </cfRule>
  </conditionalFormatting>
  <conditionalFormatting sqref="S13">
    <cfRule type="cellIs" dxfId="75" priority="4" operator="notEqual">
      <formula>$Q$13</formula>
    </cfRule>
  </conditionalFormatting>
  <conditionalFormatting sqref="S14">
    <cfRule type="cellIs" dxfId="74" priority="3" operator="notEqual">
      <formula>$Q$14</formula>
    </cfRule>
  </conditionalFormatting>
  <conditionalFormatting sqref="S15">
    <cfRule type="cellIs" dxfId="73" priority="2" operator="notEqual">
      <formula>$Q$15</formula>
    </cfRule>
  </conditionalFormatting>
  <conditionalFormatting sqref="B4">
    <cfRule type="cellIs" dxfId="72"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tabSelected="1" zoomScaleNormal="100" zoomScaleSheetLayoutView="70" workbookViewId="0">
      <selection activeCell="C25" sqref="C25"/>
    </sheetView>
  </sheetViews>
  <sheetFormatPr baseColWidth="10" defaultColWidth="10.85546875" defaultRowHeight="12.75" x14ac:dyDescent="0.2"/>
  <cols>
    <col min="1" max="1" width="19.140625" style="1" customWidth="1"/>
    <col min="2" max="2" width="13.42578125" style="1" customWidth="1"/>
    <col min="3" max="3" width="41.42578125" style="1" customWidth="1"/>
    <col min="4" max="4" width="13.85546875" style="1" customWidth="1"/>
    <col min="5" max="5" width="17.42578125" style="1" customWidth="1"/>
    <col min="6" max="6" width="17.85546875" style="1" bestFit="1" customWidth="1"/>
    <col min="7" max="16384" width="10.85546875" style="1"/>
  </cols>
  <sheetData>
    <row r="1" spans="1:6" ht="15" x14ac:dyDescent="0.2">
      <c r="A1" s="87" t="s">
        <v>19</v>
      </c>
      <c r="B1" s="87"/>
      <c r="C1" s="87"/>
      <c r="D1" s="87"/>
      <c r="E1" s="87"/>
      <c r="F1" s="87"/>
    </row>
    <row r="2" spans="1:6" ht="20.25" customHeight="1" x14ac:dyDescent="0.2">
      <c r="A2" s="18"/>
      <c r="B2" s="19"/>
      <c r="C2" s="19"/>
      <c r="D2" s="19"/>
      <c r="E2" s="19"/>
      <c r="F2" s="19"/>
    </row>
    <row r="3" spans="1:6" ht="15" x14ac:dyDescent="0.2">
      <c r="A3" s="16"/>
      <c r="B3" s="17"/>
      <c r="C3" s="17"/>
      <c r="D3" s="17"/>
      <c r="E3" s="17"/>
      <c r="F3" s="17"/>
    </row>
    <row r="4" spans="1:6" ht="27" customHeight="1" x14ac:dyDescent="0.2">
      <c r="A4" s="92" t="s">
        <v>33</v>
      </c>
      <c r="B4" s="89"/>
      <c r="C4" s="93"/>
      <c r="D4" s="93"/>
      <c r="E4" s="93"/>
      <c r="F4" s="89"/>
    </row>
    <row r="5" spans="1:6" ht="30" x14ac:dyDescent="0.2">
      <c r="A5" s="91" t="s">
        <v>31</v>
      </c>
      <c r="B5" s="89"/>
      <c r="C5" s="48" t="s">
        <v>62</v>
      </c>
      <c r="D5" s="49"/>
      <c r="E5" s="50"/>
      <c r="F5" s="47" t="s">
        <v>32</v>
      </c>
    </row>
    <row r="6" spans="1:6" ht="21.75" customHeight="1" x14ac:dyDescent="0.2">
      <c r="A6" s="88" t="s">
        <v>2</v>
      </c>
      <c r="B6" s="89"/>
      <c r="C6" s="54" t="s">
        <v>67</v>
      </c>
      <c r="D6" s="55"/>
      <c r="E6" s="56"/>
      <c r="F6" s="60">
        <f>+'Resumen BP'!B3</f>
        <v>0</v>
      </c>
    </row>
    <row r="7" spans="1:6" ht="21.75" customHeight="1" x14ac:dyDescent="0.2">
      <c r="A7" s="88" t="s">
        <v>3</v>
      </c>
      <c r="B7" s="90"/>
      <c r="C7" s="54" t="s">
        <v>66</v>
      </c>
      <c r="D7" s="55"/>
      <c r="E7" s="56"/>
      <c r="F7" s="61">
        <f>'Resumen B2'!B3</f>
        <v>0</v>
      </c>
    </row>
    <row r="8" spans="1:6" ht="21.75" customHeight="1" x14ac:dyDescent="0.2">
      <c r="A8" s="88" t="s">
        <v>4</v>
      </c>
      <c r="B8" s="90"/>
      <c r="C8" s="54" t="s">
        <v>43</v>
      </c>
      <c r="D8" s="55"/>
      <c r="E8" s="56"/>
      <c r="F8" s="61">
        <f>'Resumen B3'!B3</f>
        <v>0</v>
      </c>
    </row>
    <row r="9" spans="1:6" ht="21.75" customHeight="1" x14ac:dyDescent="0.2">
      <c r="A9" s="88" t="s">
        <v>5</v>
      </c>
      <c r="B9" s="90"/>
      <c r="C9" s="54" t="s">
        <v>44</v>
      </c>
      <c r="D9" s="55"/>
      <c r="E9" s="56"/>
      <c r="F9" s="61">
        <f>'Resumen B4'!B3</f>
        <v>0</v>
      </c>
    </row>
    <row r="10" spans="1:6" ht="21.75" customHeight="1" x14ac:dyDescent="0.2">
      <c r="A10" s="88" t="s">
        <v>6</v>
      </c>
      <c r="B10" s="90"/>
      <c r="C10" s="54" t="s">
        <v>45</v>
      </c>
      <c r="D10" s="55"/>
      <c r="E10" s="56"/>
      <c r="F10" s="61">
        <f>'Resumen B5'!B3</f>
        <v>0</v>
      </c>
    </row>
    <row r="11" spans="1:6" ht="21.75" customHeight="1" x14ac:dyDescent="0.2">
      <c r="A11" s="88" t="s">
        <v>7</v>
      </c>
      <c r="B11" s="90"/>
      <c r="C11" s="54" t="s">
        <v>46</v>
      </c>
      <c r="D11" s="55"/>
      <c r="E11" s="56"/>
      <c r="F11" s="61">
        <f>'Resumen B6'!B3</f>
        <v>0</v>
      </c>
    </row>
    <row r="12" spans="1:6" ht="21.75" customHeight="1" x14ac:dyDescent="0.2">
      <c r="A12" s="88" t="s">
        <v>8</v>
      </c>
      <c r="B12" s="90"/>
      <c r="C12" s="54" t="s">
        <v>47</v>
      </c>
      <c r="D12" s="55"/>
      <c r="E12" s="56"/>
      <c r="F12" s="61">
        <f>'Resumen B7'!B3</f>
        <v>0</v>
      </c>
    </row>
    <row r="13" spans="1:6" ht="21.75" customHeight="1" x14ac:dyDescent="0.2">
      <c r="A13" s="88" t="s">
        <v>9</v>
      </c>
      <c r="B13" s="90"/>
      <c r="C13" s="54" t="s">
        <v>48</v>
      </c>
      <c r="D13" s="55"/>
      <c r="E13" s="56"/>
      <c r="F13" s="61">
        <f>'Resumen B8'!B3</f>
        <v>0</v>
      </c>
    </row>
    <row r="14" spans="1:6" ht="21.75" customHeight="1" x14ac:dyDescent="0.2">
      <c r="A14" s="88" t="s">
        <v>10</v>
      </c>
      <c r="B14" s="90"/>
      <c r="C14" s="54" t="s">
        <v>59</v>
      </c>
      <c r="D14" s="55"/>
      <c r="E14" s="56"/>
      <c r="F14" s="61">
        <f>'Resumen B9'!B3</f>
        <v>0</v>
      </c>
    </row>
    <row r="15" spans="1:6" ht="21.75" customHeight="1" x14ac:dyDescent="0.2">
      <c r="A15" s="88" t="s">
        <v>20</v>
      </c>
      <c r="B15" s="90"/>
      <c r="C15" s="54" t="s">
        <v>49</v>
      </c>
      <c r="D15" s="55"/>
      <c r="E15" s="56"/>
      <c r="F15" s="61">
        <f>'Resumen B10'!B3</f>
        <v>0</v>
      </c>
    </row>
    <row r="16" spans="1:6" ht="21.75" customHeight="1" x14ac:dyDescent="0.2">
      <c r="A16" s="88" t="s">
        <v>21</v>
      </c>
      <c r="B16" s="90"/>
      <c r="C16" s="54" t="s">
        <v>50</v>
      </c>
      <c r="D16" s="55"/>
      <c r="E16" s="56"/>
      <c r="F16" s="61">
        <f>'Resumen B11'!B3</f>
        <v>0</v>
      </c>
    </row>
    <row r="17" spans="1:6" ht="21.75" customHeight="1" x14ac:dyDescent="0.2">
      <c r="A17" s="88" t="s">
        <v>22</v>
      </c>
      <c r="B17" s="90"/>
      <c r="C17" s="54" t="s">
        <v>51</v>
      </c>
      <c r="D17" s="55"/>
      <c r="E17" s="56"/>
      <c r="F17" s="61">
        <f>'Resumen B12'!B3</f>
        <v>0</v>
      </c>
    </row>
    <row r="18" spans="1:6" ht="21.75" customHeight="1" x14ac:dyDescent="0.2">
      <c r="A18" s="88" t="s">
        <v>23</v>
      </c>
      <c r="B18" s="90"/>
      <c r="C18" s="54" t="s">
        <v>52</v>
      </c>
      <c r="D18" s="55"/>
      <c r="E18" s="56"/>
      <c r="F18" s="61">
        <f>'Resumen B13'!B3</f>
        <v>0</v>
      </c>
    </row>
    <row r="19" spans="1:6" ht="21.75" customHeight="1" x14ac:dyDescent="0.2">
      <c r="A19" s="88" t="s">
        <v>24</v>
      </c>
      <c r="B19" s="90"/>
      <c r="C19" s="54" t="s">
        <v>53</v>
      </c>
      <c r="D19" s="55"/>
      <c r="E19" s="56"/>
      <c r="F19" s="61">
        <f>'Resumen B14'!B3</f>
        <v>0</v>
      </c>
    </row>
    <row r="20" spans="1:6" ht="21.75" customHeight="1" x14ac:dyDescent="0.2">
      <c r="A20" s="88" t="s">
        <v>25</v>
      </c>
      <c r="B20" s="90"/>
      <c r="C20" s="54" t="s">
        <v>54</v>
      </c>
      <c r="D20" s="55"/>
      <c r="E20" s="56"/>
      <c r="F20" s="61">
        <f>'Resumen B15'!B3</f>
        <v>0</v>
      </c>
    </row>
    <row r="21" spans="1:6" ht="21.75" customHeight="1" x14ac:dyDescent="0.2">
      <c r="A21" s="88" t="s">
        <v>26</v>
      </c>
      <c r="B21" s="90"/>
      <c r="C21" s="54" t="s">
        <v>55</v>
      </c>
      <c r="D21" s="55"/>
      <c r="E21" s="56"/>
      <c r="F21" s="61">
        <f>'Resumen B16'!B3</f>
        <v>0</v>
      </c>
    </row>
    <row r="22" spans="1:6" ht="21.75" customHeight="1" x14ac:dyDescent="0.2">
      <c r="A22" s="88" t="s">
        <v>27</v>
      </c>
      <c r="B22" s="90"/>
      <c r="C22" s="54" t="s">
        <v>56</v>
      </c>
      <c r="D22" s="55"/>
      <c r="E22" s="56"/>
      <c r="F22" s="61">
        <f>'Resumen B17'!B3</f>
        <v>0</v>
      </c>
    </row>
    <row r="23" spans="1:6" ht="21.75" customHeight="1" x14ac:dyDescent="0.2">
      <c r="A23" s="88" t="s">
        <v>28</v>
      </c>
      <c r="B23" s="90"/>
      <c r="C23" s="54" t="s">
        <v>57</v>
      </c>
      <c r="D23" s="55"/>
      <c r="E23" s="56"/>
      <c r="F23" s="61">
        <f>'Resumen B18'!B3</f>
        <v>0</v>
      </c>
    </row>
    <row r="24" spans="1:6" ht="21.75" customHeight="1" x14ac:dyDescent="0.2">
      <c r="A24" s="88" t="s">
        <v>29</v>
      </c>
      <c r="B24" s="90"/>
      <c r="C24" s="54" t="s">
        <v>58</v>
      </c>
      <c r="D24" s="55"/>
      <c r="E24" s="56"/>
      <c r="F24" s="61">
        <f>'Resumen B19'!B3</f>
        <v>0</v>
      </c>
    </row>
    <row r="25" spans="1:6" ht="21.75" customHeight="1" x14ac:dyDescent="0.2">
      <c r="A25" s="88" t="s">
        <v>30</v>
      </c>
      <c r="B25" s="90"/>
      <c r="C25" s="57" t="s">
        <v>60</v>
      </c>
      <c r="D25" s="58"/>
      <c r="E25" s="59"/>
      <c r="F25" s="61">
        <f>'Resumen B20'!B3</f>
        <v>0</v>
      </c>
    </row>
    <row r="26" spans="1:6" ht="21.75" customHeight="1" x14ac:dyDescent="0.2">
      <c r="A26" s="88" t="s">
        <v>1</v>
      </c>
      <c r="B26" s="89"/>
      <c r="C26" s="53"/>
      <c r="D26" s="12"/>
      <c r="E26" s="51"/>
      <c r="F26" s="51">
        <f>SUM(F6:F25)</f>
        <v>0</v>
      </c>
    </row>
    <row r="27" spans="1:6" ht="17.25" customHeight="1" x14ac:dyDescent="0.2">
      <c r="A27" s="14"/>
      <c r="B27" s="14"/>
      <c r="C27" s="52"/>
      <c r="D27" s="52"/>
      <c r="E27" s="52"/>
      <c r="F27" s="14"/>
    </row>
    <row r="28" spans="1:6" ht="21.75" customHeight="1" x14ac:dyDescent="0.2">
      <c r="A28" s="11" t="s">
        <v>11</v>
      </c>
      <c r="B28" s="12"/>
      <c r="C28" s="12"/>
      <c r="D28" s="12"/>
      <c r="E28" s="12"/>
      <c r="F28" s="12"/>
    </row>
    <row r="29" spans="1:6" ht="15" x14ac:dyDescent="0.2">
      <c r="A29" s="13" t="s">
        <v>34</v>
      </c>
      <c r="B29" s="64" t="s">
        <v>35</v>
      </c>
      <c r="C29" s="65"/>
      <c r="D29" s="65"/>
      <c r="E29" s="65"/>
      <c r="F29" s="65"/>
    </row>
    <row r="30" spans="1:6" ht="15" x14ac:dyDescent="0.2">
      <c r="A30" s="13" t="s">
        <v>12</v>
      </c>
      <c r="B30" s="62" t="s">
        <v>39</v>
      </c>
      <c r="C30" s="63"/>
      <c r="D30" s="63"/>
      <c r="E30" s="63"/>
      <c r="F30" s="63"/>
    </row>
    <row r="31" spans="1:6" ht="15" x14ac:dyDescent="0.2">
      <c r="A31" s="13" t="s">
        <v>13</v>
      </c>
      <c r="B31" s="62" t="s">
        <v>40</v>
      </c>
      <c r="C31" s="63"/>
      <c r="D31" s="63"/>
      <c r="E31" s="63"/>
      <c r="F31" s="63"/>
    </row>
    <row r="32" spans="1:6" ht="15" x14ac:dyDescent="0.2">
      <c r="A32" s="13" t="s">
        <v>14</v>
      </c>
      <c r="B32" s="62" t="s">
        <v>41</v>
      </c>
      <c r="C32" s="63"/>
      <c r="D32" s="63"/>
      <c r="E32" s="63"/>
      <c r="F32" s="63"/>
    </row>
    <row r="33" spans="1:6" ht="15" x14ac:dyDescent="0.2">
      <c r="A33" s="13" t="s">
        <v>15</v>
      </c>
      <c r="B33" s="62" t="s">
        <v>42</v>
      </c>
      <c r="C33" s="63"/>
      <c r="D33" s="63"/>
      <c r="E33" s="63"/>
      <c r="F33" s="63"/>
    </row>
    <row r="34" spans="1:6" ht="15" x14ac:dyDescent="0.2">
      <c r="A34" s="13" t="s">
        <v>16</v>
      </c>
      <c r="B34" s="64" t="s">
        <v>18</v>
      </c>
      <c r="C34" s="65"/>
      <c r="D34" s="65"/>
      <c r="E34" s="65"/>
      <c r="F34" s="65"/>
    </row>
    <row r="35" spans="1:6" ht="15" x14ac:dyDescent="0.2">
      <c r="A35" s="13" t="s">
        <v>17</v>
      </c>
      <c r="B35" s="64" t="s">
        <v>61</v>
      </c>
      <c r="C35" s="65"/>
      <c r="D35" s="65"/>
      <c r="E35" s="65"/>
      <c r="F35" s="65"/>
    </row>
  </sheetData>
  <sheetProtection algorithmName="SHA-512" hashValue="09pmVbKwdOV501jTqCFgorgESsQJkzlFl759mWUCRH3zfqF2SAsdV9QEnOoOGNQU+l7MIPS+s5IXuNr1mi7rWA==" saltValue="8QOPgsSTXeoB4Y1Mt8/jyQ==" spinCount="100000" sheet="1" objects="1" scenarios="1" formatColumns="0" formatRows="0" selectLockedCells="1"/>
  <mergeCells count="24">
    <mergeCell ref="A10:B10"/>
    <mergeCell ref="A11:B11"/>
    <mergeCell ref="A12:B12"/>
    <mergeCell ref="A13:B13"/>
    <mergeCell ref="A14:B14"/>
    <mergeCell ref="A15:B15"/>
    <mergeCell ref="A16:B16"/>
    <mergeCell ref="A17:B17"/>
    <mergeCell ref="A18:B18"/>
    <mergeCell ref="A24:B24"/>
    <mergeCell ref="A25:B25"/>
    <mergeCell ref="A26:B26"/>
    <mergeCell ref="A19:B19"/>
    <mergeCell ref="A20:B20"/>
    <mergeCell ref="A21:B21"/>
    <mergeCell ref="A22:B22"/>
    <mergeCell ref="A23:B23"/>
    <mergeCell ref="A1:F1"/>
    <mergeCell ref="A6:B6"/>
    <mergeCell ref="A7:B7"/>
    <mergeCell ref="A8:B8"/>
    <mergeCell ref="A9:B9"/>
    <mergeCell ref="A5:B5"/>
    <mergeCell ref="A4:F4"/>
  </mergeCells>
  <phoneticPr fontId="2" type="noConversion"/>
  <printOptions horizontalCentered="1" verticalCentered="1"/>
  <pageMargins left="0.39370078740157483" right="0.55118110236220474" top="1.9685039370078741" bottom="0.39370078740157483" header="0.27559055118110237" footer="0"/>
  <pageSetup paperSize="9" scale="56" orientation="portrait" r:id="rId1"/>
  <headerFooter alignWithMargins="0">
    <oddHeader>&amp;L&amp;G&amp;C&amp;"Arial,Negrita"&amp;36
FORMULARIO 
FINANCIERO&amp;R&amp;G</oddHeader>
    <oddFooter>&amp;C&amp;A</oddFooter>
  </headerFooter>
  <legacyDrawingHF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showGridLines="0" zoomScaleNormal="100" zoomScaleSheetLayoutView="49" workbookViewId="0">
      <selection activeCell="O13" sqref="O13"/>
    </sheetView>
  </sheetViews>
  <sheetFormatPr baseColWidth="10" defaultColWidth="10.85546875" defaultRowHeight="12.75" x14ac:dyDescent="0.2"/>
  <cols>
    <col min="1" max="1" width="34.7109375" style="20" bestFit="1" customWidth="1"/>
    <col min="2" max="16" width="13" style="20" customWidth="1"/>
    <col min="17" max="17" width="10.7109375" style="20" customWidth="1"/>
    <col min="18" max="18" width="13" style="20" customWidth="1"/>
    <col min="19" max="19" width="10.7109375" style="20" customWidth="1"/>
    <col min="20" max="16384" width="10.85546875" style="20"/>
  </cols>
  <sheetData>
    <row r="1" spans="1:21" x14ac:dyDescent="0.2">
      <c r="A1" s="95" t="s">
        <v>74</v>
      </c>
      <c r="B1" s="95"/>
      <c r="C1" s="95"/>
      <c r="D1" s="95"/>
      <c r="E1" s="95"/>
      <c r="F1" s="95"/>
      <c r="G1" s="95"/>
      <c r="H1" s="95"/>
      <c r="I1" s="95"/>
      <c r="J1" s="95"/>
      <c r="K1" s="95"/>
      <c r="L1" s="95"/>
      <c r="M1" s="95"/>
      <c r="N1" s="95"/>
      <c r="O1" s="66"/>
    </row>
    <row r="2" spans="1:21" x14ac:dyDescent="0.2">
      <c r="A2" s="66"/>
      <c r="B2" s="66"/>
      <c r="C2" s="66"/>
      <c r="D2" s="66"/>
      <c r="E2" s="66"/>
      <c r="F2" s="66"/>
      <c r="G2" s="66"/>
      <c r="H2" s="66"/>
      <c r="I2" s="66"/>
      <c r="J2" s="66"/>
      <c r="K2" s="66"/>
      <c r="L2" s="66"/>
      <c r="M2" s="66"/>
      <c r="N2" s="66"/>
      <c r="O2" s="66"/>
    </row>
    <row r="3" spans="1:21" x14ac:dyDescent="0.2">
      <c r="A3" s="22" t="s">
        <v>69</v>
      </c>
      <c r="B3" s="23">
        <f>+P15</f>
        <v>0</v>
      </c>
      <c r="C3" s="67"/>
      <c r="D3" s="66"/>
      <c r="E3" s="66"/>
      <c r="F3" s="66"/>
      <c r="G3" s="66"/>
      <c r="H3" s="66"/>
      <c r="I3" s="66"/>
      <c r="J3" s="66"/>
      <c r="K3" s="66"/>
      <c r="L3" s="66"/>
      <c r="M3" s="66"/>
      <c r="N3" s="66"/>
      <c r="O3" s="66"/>
    </row>
    <row r="4" spans="1:21" x14ac:dyDescent="0.2">
      <c r="A4" s="22" t="s">
        <v>70</v>
      </c>
      <c r="B4" s="23">
        <f>+R15</f>
        <v>0</v>
      </c>
      <c r="C4" s="67"/>
      <c r="L4" s="32"/>
      <c r="M4" s="32"/>
    </row>
    <row r="5" spans="1:21" x14ac:dyDescent="0.2">
      <c r="L5" s="32"/>
      <c r="M5" s="32"/>
    </row>
    <row r="6" spans="1:21" x14ac:dyDescent="0.2">
      <c r="A6" s="24">
        <f>Resumen!A2</f>
        <v>0</v>
      </c>
      <c r="B6" s="24"/>
      <c r="C6" s="24"/>
      <c r="D6" s="24"/>
      <c r="E6" s="24"/>
      <c r="F6" s="24"/>
      <c r="G6" s="24"/>
      <c r="H6" s="24"/>
      <c r="I6" s="24"/>
      <c r="J6" s="24"/>
      <c r="K6" s="24"/>
      <c r="L6" s="24"/>
      <c r="M6" s="24"/>
      <c r="N6" s="24"/>
      <c r="O6" s="24"/>
      <c r="P6" s="24"/>
      <c r="Q6" s="24"/>
      <c r="R6" s="24"/>
      <c r="S6" s="24"/>
      <c r="T6" s="33"/>
      <c r="U6" s="34"/>
    </row>
    <row r="7" spans="1:21" x14ac:dyDescent="0.2">
      <c r="A7" s="25"/>
      <c r="B7" s="96" t="str">
        <f>Resumen!C6</f>
        <v>Beneficiario Principal</v>
      </c>
      <c r="C7" s="97"/>
      <c r="D7" s="97"/>
      <c r="E7" s="97"/>
      <c r="F7" s="97"/>
      <c r="G7" s="97"/>
      <c r="H7" s="97"/>
      <c r="I7" s="97"/>
      <c r="J7" s="97"/>
      <c r="K7" s="97"/>
      <c r="L7" s="97"/>
      <c r="M7" s="97"/>
      <c r="N7" s="97"/>
      <c r="O7" s="97"/>
      <c r="P7" s="97"/>
      <c r="Q7" s="98"/>
      <c r="R7" s="96"/>
      <c r="S7" s="97"/>
      <c r="T7" s="33"/>
      <c r="U7" s="34"/>
    </row>
    <row r="8" spans="1:21" x14ac:dyDescent="0.2">
      <c r="A8" s="26"/>
      <c r="B8" s="27" t="s">
        <v>73</v>
      </c>
      <c r="C8" s="69" t="s">
        <v>71</v>
      </c>
      <c r="D8" s="27" t="s">
        <v>73</v>
      </c>
      <c r="E8" s="69" t="s">
        <v>71</v>
      </c>
      <c r="F8" s="27" t="s">
        <v>73</v>
      </c>
      <c r="G8" s="69" t="s">
        <v>71</v>
      </c>
      <c r="H8" s="27" t="s">
        <v>73</v>
      </c>
      <c r="I8" s="69" t="s">
        <v>71</v>
      </c>
      <c r="J8" s="27" t="s">
        <v>73</v>
      </c>
      <c r="K8" s="69" t="s">
        <v>71</v>
      </c>
      <c r="L8" s="27" t="s">
        <v>73</v>
      </c>
      <c r="M8" s="69" t="s">
        <v>71</v>
      </c>
      <c r="N8" s="27" t="s">
        <v>73</v>
      </c>
      <c r="O8" s="69" t="s">
        <v>71</v>
      </c>
      <c r="P8" s="27" t="s">
        <v>1</v>
      </c>
      <c r="Q8" s="27" t="s">
        <v>0</v>
      </c>
      <c r="R8" s="70" t="s">
        <v>1</v>
      </c>
      <c r="S8" s="70" t="s">
        <v>0</v>
      </c>
      <c r="T8" s="33"/>
      <c r="U8" s="33"/>
    </row>
    <row r="9" spans="1:21" x14ac:dyDescent="0.2">
      <c r="A9" s="26"/>
      <c r="B9" s="27">
        <v>2014</v>
      </c>
      <c r="C9" s="69">
        <v>2014</v>
      </c>
      <c r="D9" s="27">
        <v>2015</v>
      </c>
      <c r="E9" s="69">
        <v>2015</v>
      </c>
      <c r="F9" s="27">
        <v>2016</v>
      </c>
      <c r="G9" s="69">
        <v>2016</v>
      </c>
      <c r="H9" s="27">
        <v>2017</v>
      </c>
      <c r="I9" s="69">
        <v>2017</v>
      </c>
      <c r="J9" s="27">
        <v>2018</v>
      </c>
      <c r="K9" s="69">
        <v>2018</v>
      </c>
      <c r="L9" s="27">
        <v>2019</v>
      </c>
      <c r="M9" s="69">
        <v>2019</v>
      </c>
      <c r="N9" s="27">
        <v>2020</v>
      </c>
      <c r="O9" s="69">
        <v>2020</v>
      </c>
      <c r="P9" s="27" t="s">
        <v>73</v>
      </c>
      <c r="Q9" s="27"/>
      <c r="R9" s="70" t="s">
        <v>71</v>
      </c>
      <c r="S9" s="70"/>
      <c r="T9" s="33"/>
      <c r="U9" s="33"/>
    </row>
    <row r="10" spans="1:21" s="30" customFormat="1" ht="15" x14ac:dyDescent="0.2">
      <c r="A10" s="6" t="s">
        <v>65</v>
      </c>
      <c r="B10" s="46"/>
      <c r="C10" s="46"/>
      <c r="D10" s="46"/>
      <c r="E10" s="46"/>
      <c r="F10" s="46"/>
      <c r="G10" s="46"/>
      <c r="H10" s="46"/>
      <c r="I10" s="46"/>
      <c r="J10" s="46"/>
      <c r="K10" s="46"/>
      <c r="L10" s="46"/>
      <c r="M10" s="46"/>
      <c r="N10" s="35">
        <v>0</v>
      </c>
      <c r="O10" s="46"/>
      <c r="P10" s="28">
        <f>ROUND(SUM(B10+D10+F10+H10+J10+L10+N10),2)</f>
        <v>0</v>
      </c>
      <c r="Q10" s="29">
        <f>IF(P10=0,0,P10/$P$15)</f>
        <v>0</v>
      </c>
      <c r="R10" s="71">
        <f>ROUND(SUM(C10+E10+G10+I10+K10+M10+O10),2)</f>
        <v>0</v>
      </c>
      <c r="S10" s="72">
        <f>IF(R10=0,0,R10/$R$15)</f>
        <v>0</v>
      </c>
      <c r="T10" s="36"/>
      <c r="U10" s="34"/>
    </row>
    <row r="11" spans="1:21" s="30" customFormat="1" ht="30" x14ac:dyDescent="0.2">
      <c r="A11" s="7" t="s">
        <v>36</v>
      </c>
      <c r="B11" s="37">
        <f>B10*0.15</f>
        <v>0</v>
      </c>
      <c r="C11" s="37">
        <f>C10*0.15</f>
        <v>0</v>
      </c>
      <c r="D11" s="37">
        <f t="shared" ref="D11:O11" si="0">D10*0.15</f>
        <v>0</v>
      </c>
      <c r="E11" s="37">
        <f t="shared" si="0"/>
        <v>0</v>
      </c>
      <c r="F11" s="37">
        <f t="shared" si="0"/>
        <v>0</v>
      </c>
      <c r="G11" s="37">
        <f t="shared" si="0"/>
        <v>0</v>
      </c>
      <c r="H11" s="37">
        <f t="shared" si="0"/>
        <v>0</v>
      </c>
      <c r="I11" s="37">
        <f t="shared" si="0"/>
        <v>0</v>
      </c>
      <c r="J11" s="37">
        <f t="shared" si="0"/>
        <v>0</v>
      </c>
      <c r="K11" s="37">
        <f t="shared" si="0"/>
        <v>0</v>
      </c>
      <c r="L11" s="37">
        <f t="shared" si="0"/>
        <v>0</v>
      </c>
      <c r="M11" s="37">
        <f t="shared" si="0"/>
        <v>0</v>
      </c>
      <c r="N11" s="37">
        <f t="shared" si="0"/>
        <v>0</v>
      </c>
      <c r="O11" s="37">
        <f t="shared" si="0"/>
        <v>0</v>
      </c>
      <c r="P11" s="28">
        <f t="shared" ref="P11:P14" si="1">ROUND(SUM(B11+D11+F11+H11+J11+L11+N11),2)</f>
        <v>0</v>
      </c>
      <c r="Q11" s="29">
        <f>IF(P11=0,0,P11/$P$15)</f>
        <v>0</v>
      </c>
      <c r="R11" s="71">
        <f t="shared" ref="R11:R14" si="2">ROUND(SUM(C11+E11+G11+I11+K11+M11+O11),2)</f>
        <v>0</v>
      </c>
      <c r="S11" s="72">
        <f>IF(R11=0,0,R11/$R$15)</f>
        <v>0</v>
      </c>
      <c r="T11" s="36"/>
      <c r="U11" s="34"/>
    </row>
    <row r="12" spans="1:21" s="30" customFormat="1" ht="15" x14ac:dyDescent="0.2">
      <c r="A12" s="8" t="s">
        <v>63</v>
      </c>
      <c r="B12" s="46"/>
      <c r="C12" s="46"/>
      <c r="D12" s="46"/>
      <c r="E12" s="46"/>
      <c r="F12" s="46"/>
      <c r="G12" s="46"/>
      <c r="H12" s="46"/>
      <c r="I12" s="46"/>
      <c r="J12" s="46"/>
      <c r="K12" s="46"/>
      <c r="L12" s="46"/>
      <c r="M12" s="46"/>
      <c r="N12" s="35">
        <v>0</v>
      </c>
      <c r="O12" s="46"/>
      <c r="P12" s="28">
        <f t="shared" si="1"/>
        <v>0</v>
      </c>
      <c r="Q12" s="29">
        <f>IF(P12=0,0,P12/$P$15)</f>
        <v>0</v>
      </c>
      <c r="R12" s="71">
        <f t="shared" si="2"/>
        <v>0</v>
      </c>
      <c r="S12" s="72">
        <f>IF(R12=0,0,R12/$R$15)</f>
        <v>0</v>
      </c>
      <c r="T12" s="36"/>
      <c r="U12" s="34"/>
    </row>
    <row r="13" spans="1:21" s="30" customFormat="1" ht="30" x14ac:dyDescent="0.2">
      <c r="A13" s="7" t="s">
        <v>64</v>
      </c>
      <c r="B13" s="46"/>
      <c r="C13" s="46"/>
      <c r="D13" s="46"/>
      <c r="E13" s="46"/>
      <c r="F13" s="46"/>
      <c r="G13" s="46"/>
      <c r="H13" s="46"/>
      <c r="I13" s="46"/>
      <c r="J13" s="46"/>
      <c r="K13" s="46"/>
      <c r="L13" s="46"/>
      <c r="M13" s="46"/>
      <c r="N13" s="35">
        <v>0</v>
      </c>
      <c r="O13" s="46"/>
      <c r="P13" s="28">
        <f t="shared" si="1"/>
        <v>0</v>
      </c>
      <c r="Q13" s="29">
        <f>IF(P13=0,0,P13/$P$15)</f>
        <v>0</v>
      </c>
      <c r="R13" s="71">
        <f t="shared" si="2"/>
        <v>0</v>
      </c>
      <c r="S13" s="72">
        <f>IF(R13=0,0,R13/$R$15)</f>
        <v>0</v>
      </c>
      <c r="T13" s="36"/>
      <c r="U13" s="34"/>
    </row>
    <row r="14" spans="1:21" s="30" customFormat="1" ht="15" x14ac:dyDescent="0.2">
      <c r="A14" s="6" t="s">
        <v>37</v>
      </c>
      <c r="B14" s="46"/>
      <c r="C14" s="46"/>
      <c r="D14" s="46"/>
      <c r="E14" s="46"/>
      <c r="F14" s="46"/>
      <c r="G14" s="46"/>
      <c r="H14" s="46"/>
      <c r="I14" s="46"/>
      <c r="J14" s="46"/>
      <c r="K14" s="46"/>
      <c r="L14" s="46"/>
      <c r="M14" s="46"/>
      <c r="N14" s="35">
        <v>0</v>
      </c>
      <c r="O14" s="46"/>
      <c r="P14" s="28">
        <f t="shared" si="1"/>
        <v>0</v>
      </c>
      <c r="Q14" s="29">
        <f>IF(P14=0,0,P14/$P$15)</f>
        <v>0</v>
      </c>
      <c r="R14" s="71">
        <f t="shared" si="2"/>
        <v>0</v>
      </c>
      <c r="S14" s="72">
        <f>IF(R14=0,0,R14/$R$15)</f>
        <v>0</v>
      </c>
      <c r="T14" s="36"/>
      <c r="U14" s="34"/>
    </row>
    <row r="15" spans="1:21" s="30" customFormat="1" ht="15" x14ac:dyDescent="0.2">
      <c r="A15" s="9" t="s">
        <v>1</v>
      </c>
      <c r="B15" s="28">
        <f t="shared" ref="B15:Q15" si="3">SUM(B10:B14)</f>
        <v>0</v>
      </c>
      <c r="C15" s="71">
        <f t="shared" si="3"/>
        <v>0</v>
      </c>
      <c r="D15" s="28">
        <f t="shared" si="3"/>
        <v>0</v>
      </c>
      <c r="E15" s="71">
        <f t="shared" si="3"/>
        <v>0</v>
      </c>
      <c r="F15" s="28">
        <f t="shared" si="3"/>
        <v>0</v>
      </c>
      <c r="G15" s="71">
        <f t="shared" si="3"/>
        <v>0</v>
      </c>
      <c r="H15" s="28">
        <f t="shared" si="3"/>
        <v>0</v>
      </c>
      <c r="I15" s="71">
        <f t="shared" si="3"/>
        <v>0</v>
      </c>
      <c r="J15" s="28">
        <f t="shared" si="3"/>
        <v>0</v>
      </c>
      <c r="K15" s="71">
        <f t="shared" si="3"/>
        <v>0</v>
      </c>
      <c r="L15" s="28">
        <f t="shared" si="3"/>
        <v>0</v>
      </c>
      <c r="M15" s="71">
        <f t="shared" si="3"/>
        <v>0</v>
      </c>
      <c r="N15" s="28">
        <f t="shared" si="3"/>
        <v>0</v>
      </c>
      <c r="O15" s="71">
        <f t="shared" si="3"/>
        <v>0</v>
      </c>
      <c r="P15" s="28">
        <f>ROUND(SUM(P10:P14),2)</f>
        <v>0</v>
      </c>
      <c r="Q15" s="29">
        <f t="shared" si="3"/>
        <v>0</v>
      </c>
      <c r="R15" s="71">
        <f>ROUND(SUM(R10:R14),2)</f>
        <v>0</v>
      </c>
      <c r="S15" s="72">
        <f t="shared" ref="S15" si="4">SUM(S10:S14)</f>
        <v>0</v>
      </c>
      <c r="T15" s="36"/>
      <c r="U15" s="38"/>
    </row>
    <row r="16" spans="1:21" ht="15" x14ac:dyDescent="0.2">
      <c r="A16" s="10" t="s">
        <v>38</v>
      </c>
      <c r="B16" s="29">
        <f>IF(B15=0,0,B15/$P$15)</f>
        <v>0</v>
      </c>
      <c r="C16" s="72">
        <f>IF(C15=0,0,C15/$R$15)</f>
        <v>0</v>
      </c>
      <c r="D16" s="29">
        <f>IF(D15=0,0,D15/$P$15)</f>
        <v>0</v>
      </c>
      <c r="E16" s="72">
        <f>IF(E15=0,0,E15/$R$15)</f>
        <v>0</v>
      </c>
      <c r="F16" s="29">
        <f>IF(F15=0,0,F15/$P$15)</f>
        <v>0</v>
      </c>
      <c r="G16" s="72">
        <f>IF(G15=0,0,G15/$R$15)</f>
        <v>0</v>
      </c>
      <c r="H16" s="29">
        <f>IF(H15=0,0,H15/$P$15)</f>
        <v>0</v>
      </c>
      <c r="I16" s="72">
        <f>IF(I15=0,0,I15/$R$15)</f>
        <v>0</v>
      </c>
      <c r="J16" s="29">
        <f>IF(J15=0,0,J15/$P$15)</f>
        <v>0</v>
      </c>
      <c r="K16" s="72">
        <f>IF(K15=0,0,K15/$R$15)</f>
        <v>0</v>
      </c>
      <c r="L16" s="29">
        <f>IF(L15=0,0,L15/$P$15)</f>
        <v>0</v>
      </c>
      <c r="M16" s="72">
        <f>IF(M15=0,0,M15/$R$15)</f>
        <v>0</v>
      </c>
      <c r="N16" s="29">
        <f>IF(N15=0,0,N15/$P$15)</f>
        <v>0</v>
      </c>
      <c r="O16" s="72">
        <f>IF(O15=0,0,O15/$R$15)</f>
        <v>0</v>
      </c>
      <c r="P16" s="29">
        <f>SUM(B16+D16+F16+H16+J16+L16+N16)</f>
        <v>0</v>
      </c>
      <c r="Q16" s="31"/>
      <c r="R16" s="72">
        <f>SUM(C16+E16+G16+I16+K16+M16+O16)</f>
        <v>0</v>
      </c>
      <c r="S16" s="73"/>
    </row>
    <row r="19" spans="1:19" x14ac:dyDescent="0.2">
      <c r="A19" s="39" t="s">
        <v>11</v>
      </c>
      <c r="B19" s="40"/>
      <c r="C19" s="40"/>
      <c r="D19" s="40"/>
      <c r="E19" s="40"/>
      <c r="F19" s="40"/>
      <c r="G19" s="40"/>
      <c r="H19" s="40"/>
      <c r="I19" s="40"/>
      <c r="J19" s="40"/>
      <c r="K19" s="40"/>
      <c r="L19" s="40"/>
      <c r="M19" s="40"/>
      <c r="N19" s="40"/>
      <c r="O19" s="40"/>
      <c r="P19" s="40"/>
      <c r="Q19" s="40"/>
      <c r="R19" s="40"/>
      <c r="S19" s="40"/>
    </row>
    <row r="20" spans="1:19" x14ac:dyDescent="0.2">
      <c r="A20" s="41" t="s">
        <v>34</v>
      </c>
      <c r="B20" s="42" t="str">
        <f>Resumen!B29:F29</f>
        <v>Gastos de preparación</v>
      </c>
      <c r="C20" s="43"/>
      <c r="D20" s="43"/>
      <c r="E20" s="43"/>
      <c r="F20" s="43"/>
      <c r="G20" s="43"/>
      <c r="H20" s="43"/>
      <c r="I20" s="43"/>
      <c r="J20" s="43"/>
      <c r="K20" s="43"/>
      <c r="L20" s="43"/>
      <c r="M20" s="43"/>
      <c r="N20" s="43"/>
      <c r="O20" s="43"/>
      <c r="P20" s="43"/>
      <c r="Q20" s="43"/>
      <c r="R20" s="43"/>
      <c r="S20" s="43"/>
    </row>
    <row r="21" spans="1:19" x14ac:dyDescent="0.2">
      <c r="A21" s="41" t="s">
        <v>12</v>
      </c>
      <c r="B21" s="44" t="str">
        <f>Resumen!B30:F30</f>
        <v>Título de la Actividad 1</v>
      </c>
      <c r="C21" s="68"/>
      <c r="D21" s="45"/>
      <c r="E21" s="45"/>
      <c r="F21" s="45"/>
      <c r="G21" s="45"/>
      <c r="H21" s="45"/>
      <c r="I21" s="45"/>
      <c r="J21" s="45"/>
      <c r="K21" s="45"/>
      <c r="L21" s="45"/>
      <c r="M21" s="45"/>
      <c r="N21" s="45"/>
      <c r="O21" s="45"/>
      <c r="P21" s="45"/>
      <c r="Q21" s="45"/>
      <c r="R21" s="45"/>
      <c r="S21" s="45"/>
    </row>
    <row r="22" spans="1:19" x14ac:dyDescent="0.2">
      <c r="A22" s="41" t="s">
        <v>13</v>
      </c>
      <c r="B22" s="44" t="str">
        <f>Resumen!B31:F31</f>
        <v>Título de la Actividad 2</v>
      </c>
      <c r="C22" s="68"/>
      <c r="D22" s="45"/>
      <c r="E22" s="45"/>
      <c r="F22" s="45"/>
      <c r="G22" s="45"/>
      <c r="H22" s="45"/>
      <c r="I22" s="45"/>
      <c r="J22" s="45"/>
      <c r="K22" s="45"/>
      <c r="L22" s="45"/>
      <c r="M22" s="45"/>
      <c r="N22" s="45"/>
      <c r="O22" s="45"/>
      <c r="P22" s="45"/>
      <c r="Q22" s="45"/>
      <c r="R22" s="45"/>
      <c r="S22" s="45"/>
    </row>
    <row r="23" spans="1:19" x14ac:dyDescent="0.2">
      <c r="A23" s="41" t="s">
        <v>14</v>
      </c>
      <c r="B23" s="44" t="str">
        <f>Resumen!B32:F32</f>
        <v>Título de la Actividad 3</v>
      </c>
      <c r="C23" s="68"/>
      <c r="D23" s="45"/>
      <c r="E23" s="45"/>
      <c r="F23" s="45"/>
      <c r="G23" s="45"/>
      <c r="H23" s="45"/>
      <c r="I23" s="45"/>
      <c r="J23" s="45"/>
      <c r="K23" s="45"/>
      <c r="L23" s="45"/>
      <c r="M23" s="45"/>
      <c r="N23" s="45"/>
      <c r="O23" s="45"/>
      <c r="P23" s="45"/>
      <c r="Q23" s="45"/>
      <c r="R23" s="45"/>
      <c r="S23" s="45"/>
    </row>
    <row r="24" spans="1:19" x14ac:dyDescent="0.2">
      <c r="A24" s="41" t="s">
        <v>15</v>
      </c>
      <c r="B24" s="44" t="str">
        <f>Resumen!B33:F33</f>
        <v>Título de la Actividad 4</v>
      </c>
      <c r="C24" s="68"/>
      <c r="D24" s="45"/>
      <c r="E24" s="45"/>
      <c r="F24" s="45"/>
      <c r="G24" s="45"/>
      <c r="H24" s="45"/>
      <c r="I24" s="45"/>
      <c r="J24" s="45"/>
      <c r="K24" s="45"/>
      <c r="L24" s="45"/>
      <c r="M24" s="45"/>
      <c r="N24" s="45"/>
      <c r="O24" s="45"/>
      <c r="P24" s="45"/>
      <c r="Q24" s="45"/>
      <c r="R24" s="45"/>
      <c r="S24" s="45"/>
    </row>
    <row r="25" spans="1:19" x14ac:dyDescent="0.2">
      <c r="A25" s="41" t="s">
        <v>16</v>
      </c>
      <c r="B25" s="42" t="str">
        <f>Resumen!B34:F34</f>
        <v>Gestión y Coordinación</v>
      </c>
      <c r="C25" s="43"/>
      <c r="D25" s="43"/>
      <c r="E25" s="43"/>
      <c r="F25" s="43"/>
      <c r="G25" s="43"/>
      <c r="H25" s="43"/>
      <c r="I25" s="43"/>
      <c r="J25" s="43"/>
      <c r="K25" s="43"/>
      <c r="L25" s="43"/>
      <c r="M25" s="43"/>
      <c r="N25" s="43"/>
      <c r="O25" s="43"/>
      <c r="P25" s="43"/>
      <c r="Q25" s="43"/>
      <c r="R25" s="43"/>
      <c r="S25" s="43"/>
    </row>
    <row r="26" spans="1:19" x14ac:dyDescent="0.2">
      <c r="A26" s="41" t="s">
        <v>17</v>
      </c>
      <c r="B26" s="42" t="str">
        <f>Resumen!B35:F35</f>
        <v>Comunicación</v>
      </c>
      <c r="C26" s="43"/>
      <c r="D26" s="43"/>
      <c r="E26" s="43"/>
      <c r="F26" s="43"/>
      <c r="G26" s="43"/>
      <c r="H26" s="43"/>
      <c r="I26" s="43"/>
      <c r="J26" s="43"/>
      <c r="K26" s="43"/>
      <c r="L26" s="43"/>
      <c r="M26" s="43"/>
      <c r="N26" s="43"/>
      <c r="O26" s="43"/>
      <c r="P26" s="43"/>
      <c r="Q26" s="43"/>
      <c r="R26" s="43"/>
      <c r="S26" s="43"/>
    </row>
  </sheetData>
  <sheetProtection algorithmName="SHA-512" hashValue="PjYB7Q/J2yOzdOquJzdLcYsQW0xLk1W2ZshExrhE6398B3RgErvmDW6hcLoJSIWXgnjFIe2dMk42jmVFiZfv7Q==" saltValue="8B0INkXYdPCNZi2pi+Tw3w==" spinCount="100000" sheet="1" objects="1" scenarios="1" formatColumns="0" selectLockedCells="1"/>
  <mergeCells count="3">
    <mergeCell ref="R7:S7"/>
    <mergeCell ref="A1:N1"/>
    <mergeCell ref="B7:Q7"/>
  </mergeCells>
  <conditionalFormatting sqref="P15">
    <cfRule type="cellIs" dxfId="71" priority="18" stopIfTrue="1" operator="notEqual">
      <formula>#REF!</formula>
    </cfRule>
  </conditionalFormatting>
  <conditionalFormatting sqref="P10:P14">
    <cfRule type="cellIs" dxfId="70" priority="17" operator="notEqual">
      <formula>#REF!</formula>
    </cfRule>
  </conditionalFormatting>
  <conditionalFormatting sqref="R15">
    <cfRule type="cellIs" dxfId="69" priority="9" operator="notEqual">
      <formula>$P$15</formula>
    </cfRule>
    <cfRule type="cellIs" dxfId="68" priority="16" stopIfTrue="1" operator="notEqual">
      <formula>#REF!</formula>
    </cfRule>
  </conditionalFormatting>
  <conditionalFormatting sqref="R10:R14">
    <cfRule type="cellIs" dxfId="67" priority="15" operator="notEqual">
      <formula>#REF!</formula>
    </cfRule>
  </conditionalFormatting>
  <conditionalFormatting sqref="R10">
    <cfRule type="cellIs" dxfId="66" priority="14" operator="notEqual">
      <formula>$P$10</formula>
    </cfRule>
  </conditionalFormatting>
  <conditionalFormatting sqref="R11">
    <cfRule type="cellIs" dxfId="65" priority="13" operator="notEqual">
      <formula>$P$11</formula>
    </cfRule>
  </conditionalFormatting>
  <conditionalFormatting sqref="R12">
    <cfRule type="cellIs" dxfId="64" priority="12" operator="notEqual">
      <formula>$P$12</formula>
    </cfRule>
  </conditionalFormatting>
  <conditionalFormatting sqref="R13">
    <cfRule type="cellIs" dxfId="63" priority="11" operator="notEqual">
      <formula>$P$13</formula>
    </cfRule>
  </conditionalFormatting>
  <conditionalFormatting sqref="R14">
    <cfRule type="cellIs" dxfId="62" priority="10" operator="notEqual">
      <formula>$P$14</formula>
    </cfRule>
  </conditionalFormatting>
  <conditionalFormatting sqref="R16">
    <cfRule type="cellIs" dxfId="61" priority="8" operator="notEqual">
      <formula>$P$16</formula>
    </cfRule>
  </conditionalFormatting>
  <conditionalFormatting sqref="S10">
    <cfRule type="cellIs" dxfId="60" priority="7" operator="notEqual">
      <formula>$Q$10</formula>
    </cfRule>
  </conditionalFormatting>
  <conditionalFormatting sqref="S11">
    <cfRule type="cellIs" dxfId="59" priority="6" operator="notEqual">
      <formula>$Q$11</formula>
    </cfRule>
  </conditionalFormatting>
  <conditionalFormatting sqref="S12">
    <cfRule type="cellIs" dxfId="58" priority="5" operator="notEqual">
      <formula>$Q$12</formula>
    </cfRule>
  </conditionalFormatting>
  <conditionalFormatting sqref="S13">
    <cfRule type="cellIs" dxfId="57" priority="4" operator="notEqual">
      <formula>$Q$13</formula>
    </cfRule>
  </conditionalFormatting>
  <conditionalFormatting sqref="S14">
    <cfRule type="cellIs" dxfId="56" priority="3" operator="notEqual">
      <formula>$Q$14</formula>
    </cfRule>
  </conditionalFormatting>
  <conditionalFormatting sqref="S15">
    <cfRule type="cellIs" dxfId="55" priority="2" operator="notEqual">
      <formula>$Q$15</formula>
    </cfRule>
  </conditionalFormatting>
  <conditionalFormatting sqref="B4">
    <cfRule type="cellIs" dxfId="54"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showGridLines="0" zoomScaleNormal="100" zoomScaleSheetLayoutView="49" workbookViewId="0">
      <selection activeCell="O13" sqref="O13"/>
    </sheetView>
  </sheetViews>
  <sheetFormatPr baseColWidth="10" defaultColWidth="10.85546875" defaultRowHeight="12.75" x14ac:dyDescent="0.2"/>
  <cols>
    <col min="1" max="1" width="34.7109375" style="20" bestFit="1" customWidth="1"/>
    <col min="2" max="16" width="13" style="20" customWidth="1"/>
    <col min="17" max="17" width="10.7109375" style="20" customWidth="1"/>
    <col min="18" max="18" width="13" style="20" customWidth="1"/>
    <col min="19" max="19" width="10.7109375" style="20" customWidth="1"/>
    <col min="20" max="16384" width="10.85546875" style="20"/>
  </cols>
  <sheetData>
    <row r="1" spans="1:21" x14ac:dyDescent="0.2">
      <c r="A1" s="95" t="s">
        <v>74</v>
      </c>
      <c r="B1" s="95"/>
      <c r="C1" s="95"/>
      <c r="D1" s="95"/>
      <c r="E1" s="95"/>
      <c r="F1" s="95"/>
      <c r="G1" s="95"/>
      <c r="H1" s="95"/>
      <c r="I1" s="95"/>
      <c r="J1" s="95"/>
      <c r="K1" s="95"/>
      <c r="L1" s="95"/>
      <c r="M1" s="95"/>
      <c r="N1" s="95"/>
      <c r="O1" s="66"/>
    </row>
    <row r="2" spans="1:21" x14ac:dyDescent="0.2">
      <c r="A2" s="66"/>
      <c r="B2" s="66"/>
      <c r="C2" s="66"/>
      <c r="D2" s="66"/>
      <c r="E2" s="66"/>
      <c r="F2" s="66"/>
      <c r="G2" s="66"/>
      <c r="H2" s="66"/>
      <c r="I2" s="66"/>
      <c r="J2" s="66"/>
      <c r="K2" s="66"/>
      <c r="L2" s="66"/>
      <c r="M2" s="66"/>
      <c r="N2" s="66"/>
      <c r="O2" s="66"/>
    </row>
    <row r="3" spans="1:21" x14ac:dyDescent="0.2">
      <c r="A3" s="22" t="s">
        <v>69</v>
      </c>
      <c r="B3" s="23">
        <f>+P15</f>
        <v>0</v>
      </c>
      <c r="C3" s="67"/>
      <c r="D3" s="66"/>
      <c r="E3" s="66"/>
      <c r="F3" s="66"/>
      <c r="G3" s="66"/>
      <c r="H3" s="66"/>
      <c r="I3" s="66"/>
      <c r="J3" s="66"/>
      <c r="K3" s="66"/>
      <c r="L3" s="66"/>
      <c r="M3" s="66"/>
      <c r="N3" s="66"/>
      <c r="O3" s="66"/>
    </row>
    <row r="4" spans="1:21" x14ac:dyDescent="0.2">
      <c r="A4" s="22" t="s">
        <v>70</v>
      </c>
      <c r="B4" s="23">
        <f>+R15</f>
        <v>0</v>
      </c>
      <c r="C4" s="67"/>
      <c r="L4" s="32"/>
      <c r="M4" s="32"/>
    </row>
    <row r="5" spans="1:21" x14ac:dyDescent="0.2">
      <c r="L5" s="32"/>
      <c r="M5" s="32"/>
    </row>
    <row r="6" spans="1:21" x14ac:dyDescent="0.2">
      <c r="A6" s="24">
        <f>Resumen!A2</f>
        <v>0</v>
      </c>
      <c r="B6" s="24"/>
      <c r="C6" s="24"/>
      <c r="D6" s="24"/>
      <c r="E6" s="24"/>
      <c r="F6" s="24"/>
      <c r="G6" s="24"/>
      <c r="H6" s="24"/>
      <c r="I6" s="24"/>
      <c r="J6" s="24"/>
      <c r="K6" s="24"/>
      <c r="L6" s="24"/>
      <c r="M6" s="24"/>
      <c r="N6" s="24"/>
      <c r="O6" s="24"/>
      <c r="P6" s="24"/>
      <c r="Q6" s="24"/>
      <c r="R6" s="24"/>
      <c r="S6" s="24"/>
      <c r="T6" s="33"/>
      <c r="U6" s="34"/>
    </row>
    <row r="7" spans="1:21" x14ac:dyDescent="0.2">
      <c r="A7" s="25"/>
      <c r="B7" s="96" t="str">
        <f>Resumen!C6</f>
        <v>Beneficiario Principal</v>
      </c>
      <c r="C7" s="97"/>
      <c r="D7" s="97"/>
      <c r="E7" s="97"/>
      <c r="F7" s="97"/>
      <c r="G7" s="97"/>
      <c r="H7" s="97"/>
      <c r="I7" s="97"/>
      <c r="J7" s="97"/>
      <c r="K7" s="97"/>
      <c r="L7" s="97"/>
      <c r="M7" s="97"/>
      <c r="N7" s="97"/>
      <c r="O7" s="97"/>
      <c r="P7" s="97"/>
      <c r="Q7" s="98"/>
      <c r="R7" s="96"/>
      <c r="S7" s="97"/>
      <c r="T7" s="33"/>
      <c r="U7" s="34"/>
    </row>
    <row r="8" spans="1:21" x14ac:dyDescent="0.2">
      <c r="A8" s="26"/>
      <c r="B8" s="27" t="s">
        <v>73</v>
      </c>
      <c r="C8" s="69" t="s">
        <v>71</v>
      </c>
      <c r="D8" s="27" t="s">
        <v>73</v>
      </c>
      <c r="E8" s="69" t="s">
        <v>71</v>
      </c>
      <c r="F8" s="27" t="s">
        <v>73</v>
      </c>
      <c r="G8" s="69" t="s">
        <v>71</v>
      </c>
      <c r="H8" s="27" t="s">
        <v>73</v>
      </c>
      <c r="I8" s="69" t="s">
        <v>71</v>
      </c>
      <c r="J8" s="27" t="s">
        <v>73</v>
      </c>
      <c r="K8" s="69" t="s">
        <v>71</v>
      </c>
      <c r="L8" s="27" t="s">
        <v>73</v>
      </c>
      <c r="M8" s="69" t="s">
        <v>71</v>
      </c>
      <c r="N8" s="27" t="s">
        <v>73</v>
      </c>
      <c r="O8" s="69" t="s">
        <v>71</v>
      </c>
      <c r="P8" s="27" t="s">
        <v>1</v>
      </c>
      <c r="Q8" s="27" t="s">
        <v>0</v>
      </c>
      <c r="R8" s="70" t="s">
        <v>1</v>
      </c>
      <c r="S8" s="70" t="s">
        <v>0</v>
      </c>
      <c r="T8" s="33"/>
      <c r="U8" s="33"/>
    </row>
    <row r="9" spans="1:21" x14ac:dyDescent="0.2">
      <c r="A9" s="26"/>
      <c r="B9" s="27">
        <v>2014</v>
      </c>
      <c r="C9" s="69">
        <v>2014</v>
      </c>
      <c r="D9" s="27">
        <v>2015</v>
      </c>
      <c r="E9" s="69">
        <v>2015</v>
      </c>
      <c r="F9" s="27">
        <v>2016</v>
      </c>
      <c r="G9" s="69">
        <v>2016</v>
      </c>
      <c r="H9" s="27">
        <v>2017</v>
      </c>
      <c r="I9" s="69">
        <v>2017</v>
      </c>
      <c r="J9" s="27">
        <v>2018</v>
      </c>
      <c r="K9" s="69">
        <v>2018</v>
      </c>
      <c r="L9" s="27">
        <v>2019</v>
      </c>
      <c r="M9" s="69">
        <v>2019</v>
      </c>
      <c r="N9" s="27">
        <v>2020</v>
      </c>
      <c r="O9" s="69">
        <v>2020</v>
      </c>
      <c r="P9" s="27" t="s">
        <v>73</v>
      </c>
      <c r="Q9" s="27"/>
      <c r="R9" s="70" t="s">
        <v>71</v>
      </c>
      <c r="S9" s="70"/>
      <c r="T9" s="33"/>
      <c r="U9" s="33"/>
    </row>
    <row r="10" spans="1:21" s="30" customFormat="1" ht="15" x14ac:dyDescent="0.2">
      <c r="A10" s="6" t="s">
        <v>65</v>
      </c>
      <c r="B10" s="46"/>
      <c r="C10" s="46"/>
      <c r="D10" s="46"/>
      <c r="E10" s="46"/>
      <c r="F10" s="46"/>
      <c r="G10" s="46"/>
      <c r="H10" s="46"/>
      <c r="I10" s="46"/>
      <c r="J10" s="46"/>
      <c r="K10" s="46"/>
      <c r="L10" s="46"/>
      <c r="M10" s="46"/>
      <c r="N10" s="35">
        <v>0</v>
      </c>
      <c r="O10" s="46"/>
      <c r="P10" s="28">
        <f>ROUND(SUM(B10+D10+F10+H10+J10+L10+N10),2)</f>
        <v>0</v>
      </c>
      <c r="Q10" s="29">
        <f>IF(P10=0,0,P10/$P$15)</f>
        <v>0</v>
      </c>
      <c r="R10" s="71">
        <f>ROUND(SUM(C10+E10+G10+I10+K10+M10+O10),2)</f>
        <v>0</v>
      </c>
      <c r="S10" s="72">
        <f>IF(R10=0,0,R10/$R$15)</f>
        <v>0</v>
      </c>
      <c r="T10" s="36"/>
      <c r="U10" s="34"/>
    </row>
    <row r="11" spans="1:21" s="30" customFormat="1" ht="30" x14ac:dyDescent="0.2">
      <c r="A11" s="7" t="s">
        <v>36</v>
      </c>
      <c r="B11" s="37">
        <f>B10*0.15</f>
        <v>0</v>
      </c>
      <c r="C11" s="37">
        <f>C10*0.15</f>
        <v>0</v>
      </c>
      <c r="D11" s="37">
        <f t="shared" ref="D11:O11" si="0">D10*0.15</f>
        <v>0</v>
      </c>
      <c r="E11" s="37">
        <f t="shared" si="0"/>
        <v>0</v>
      </c>
      <c r="F11" s="37">
        <f t="shared" si="0"/>
        <v>0</v>
      </c>
      <c r="G11" s="37">
        <f t="shared" si="0"/>
        <v>0</v>
      </c>
      <c r="H11" s="37">
        <f t="shared" si="0"/>
        <v>0</v>
      </c>
      <c r="I11" s="37">
        <f t="shared" si="0"/>
        <v>0</v>
      </c>
      <c r="J11" s="37">
        <f t="shared" si="0"/>
        <v>0</v>
      </c>
      <c r="K11" s="37">
        <f t="shared" si="0"/>
        <v>0</v>
      </c>
      <c r="L11" s="37">
        <f t="shared" si="0"/>
        <v>0</v>
      </c>
      <c r="M11" s="37">
        <f t="shared" si="0"/>
        <v>0</v>
      </c>
      <c r="N11" s="37">
        <f t="shared" si="0"/>
        <v>0</v>
      </c>
      <c r="O11" s="37">
        <f t="shared" si="0"/>
        <v>0</v>
      </c>
      <c r="P11" s="28">
        <f t="shared" ref="P11:P14" si="1">ROUND(SUM(B11+D11+F11+H11+J11+L11+N11),2)</f>
        <v>0</v>
      </c>
      <c r="Q11" s="29">
        <f>IF(P11=0,0,P11/$P$15)</f>
        <v>0</v>
      </c>
      <c r="R11" s="71">
        <f t="shared" ref="R11:R14" si="2">ROUND(SUM(C11+E11+G11+I11+K11+M11+O11),2)</f>
        <v>0</v>
      </c>
      <c r="S11" s="72">
        <f>IF(R11=0,0,R11/$R$15)</f>
        <v>0</v>
      </c>
      <c r="T11" s="36"/>
      <c r="U11" s="34"/>
    </row>
    <row r="12" spans="1:21" s="30" customFormat="1" ht="15" x14ac:dyDescent="0.2">
      <c r="A12" s="8" t="s">
        <v>63</v>
      </c>
      <c r="B12" s="46"/>
      <c r="C12" s="46"/>
      <c r="D12" s="46"/>
      <c r="E12" s="46"/>
      <c r="F12" s="46"/>
      <c r="G12" s="46"/>
      <c r="H12" s="46"/>
      <c r="I12" s="46"/>
      <c r="J12" s="46"/>
      <c r="K12" s="46"/>
      <c r="L12" s="46"/>
      <c r="M12" s="46"/>
      <c r="N12" s="35">
        <v>0</v>
      </c>
      <c r="O12" s="46"/>
      <c r="P12" s="28">
        <f t="shared" si="1"/>
        <v>0</v>
      </c>
      <c r="Q12" s="29">
        <f>IF(P12=0,0,P12/$P$15)</f>
        <v>0</v>
      </c>
      <c r="R12" s="71">
        <f t="shared" si="2"/>
        <v>0</v>
      </c>
      <c r="S12" s="72">
        <f>IF(R12=0,0,R12/$R$15)</f>
        <v>0</v>
      </c>
      <c r="T12" s="36"/>
      <c r="U12" s="34"/>
    </row>
    <row r="13" spans="1:21" s="30" customFormat="1" ht="30" x14ac:dyDescent="0.2">
      <c r="A13" s="7" t="s">
        <v>64</v>
      </c>
      <c r="B13" s="46"/>
      <c r="C13" s="46"/>
      <c r="D13" s="46"/>
      <c r="E13" s="46"/>
      <c r="F13" s="46"/>
      <c r="G13" s="46"/>
      <c r="H13" s="46"/>
      <c r="I13" s="46"/>
      <c r="J13" s="46"/>
      <c r="K13" s="46"/>
      <c r="L13" s="46"/>
      <c r="M13" s="46"/>
      <c r="N13" s="35">
        <v>0</v>
      </c>
      <c r="O13" s="46"/>
      <c r="P13" s="28">
        <f t="shared" si="1"/>
        <v>0</v>
      </c>
      <c r="Q13" s="29">
        <f>IF(P13=0,0,P13/$P$15)</f>
        <v>0</v>
      </c>
      <c r="R13" s="71">
        <f t="shared" si="2"/>
        <v>0</v>
      </c>
      <c r="S13" s="72">
        <f>IF(R13=0,0,R13/$R$15)</f>
        <v>0</v>
      </c>
      <c r="T13" s="36"/>
      <c r="U13" s="34"/>
    </row>
    <row r="14" spans="1:21" s="30" customFormat="1" ht="15" x14ac:dyDescent="0.2">
      <c r="A14" s="6" t="s">
        <v>37</v>
      </c>
      <c r="B14" s="46"/>
      <c r="C14" s="46"/>
      <c r="D14" s="46"/>
      <c r="E14" s="46"/>
      <c r="F14" s="46"/>
      <c r="G14" s="46"/>
      <c r="H14" s="46"/>
      <c r="I14" s="46"/>
      <c r="J14" s="46"/>
      <c r="K14" s="46"/>
      <c r="L14" s="46"/>
      <c r="M14" s="46"/>
      <c r="N14" s="35">
        <v>0</v>
      </c>
      <c r="O14" s="46"/>
      <c r="P14" s="28">
        <f t="shared" si="1"/>
        <v>0</v>
      </c>
      <c r="Q14" s="29">
        <f>IF(P14=0,0,P14/$P$15)</f>
        <v>0</v>
      </c>
      <c r="R14" s="71">
        <f t="shared" si="2"/>
        <v>0</v>
      </c>
      <c r="S14" s="72">
        <f>IF(R14=0,0,R14/$R$15)</f>
        <v>0</v>
      </c>
      <c r="T14" s="36"/>
      <c r="U14" s="34"/>
    </row>
    <row r="15" spans="1:21" s="30" customFormat="1" ht="15" x14ac:dyDescent="0.2">
      <c r="A15" s="9" t="s">
        <v>1</v>
      </c>
      <c r="B15" s="28">
        <f t="shared" ref="B15:Q15" si="3">SUM(B10:B14)</f>
        <v>0</v>
      </c>
      <c r="C15" s="71">
        <f t="shared" si="3"/>
        <v>0</v>
      </c>
      <c r="D15" s="28">
        <f t="shared" si="3"/>
        <v>0</v>
      </c>
      <c r="E15" s="71">
        <f t="shared" si="3"/>
        <v>0</v>
      </c>
      <c r="F15" s="28">
        <f t="shared" si="3"/>
        <v>0</v>
      </c>
      <c r="G15" s="71">
        <f t="shared" si="3"/>
        <v>0</v>
      </c>
      <c r="H15" s="28">
        <f t="shared" si="3"/>
        <v>0</v>
      </c>
      <c r="I15" s="71">
        <f t="shared" si="3"/>
        <v>0</v>
      </c>
      <c r="J15" s="28">
        <f t="shared" si="3"/>
        <v>0</v>
      </c>
      <c r="K15" s="71">
        <f t="shared" si="3"/>
        <v>0</v>
      </c>
      <c r="L15" s="28">
        <f t="shared" si="3"/>
        <v>0</v>
      </c>
      <c r="M15" s="71">
        <f t="shared" si="3"/>
        <v>0</v>
      </c>
      <c r="N15" s="28">
        <f t="shared" si="3"/>
        <v>0</v>
      </c>
      <c r="O15" s="71">
        <f t="shared" si="3"/>
        <v>0</v>
      </c>
      <c r="P15" s="28">
        <f>ROUND(SUM(P10:P14),2)</f>
        <v>0</v>
      </c>
      <c r="Q15" s="29">
        <f t="shared" si="3"/>
        <v>0</v>
      </c>
      <c r="R15" s="71">
        <f>ROUND(SUM(R10:R14),2)</f>
        <v>0</v>
      </c>
      <c r="S15" s="72">
        <f t="shared" ref="S15" si="4">SUM(S10:S14)</f>
        <v>0</v>
      </c>
      <c r="T15" s="36"/>
      <c r="U15" s="38"/>
    </row>
    <row r="16" spans="1:21" ht="15" x14ac:dyDescent="0.2">
      <c r="A16" s="10" t="s">
        <v>38</v>
      </c>
      <c r="B16" s="29">
        <f>IF(B15=0,0,B15/$P$15)</f>
        <v>0</v>
      </c>
      <c r="C16" s="72">
        <f>IF(C15=0,0,C15/$R$15)</f>
        <v>0</v>
      </c>
      <c r="D16" s="29">
        <f>IF(D15=0,0,D15/$P$15)</f>
        <v>0</v>
      </c>
      <c r="E16" s="72">
        <f>IF(E15=0,0,E15/$R$15)</f>
        <v>0</v>
      </c>
      <c r="F16" s="29">
        <f>IF(F15=0,0,F15/$P$15)</f>
        <v>0</v>
      </c>
      <c r="G16" s="72">
        <f>IF(G15=0,0,G15/$R$15)</f>
        <v>0</v>
      </c>
      <c r="H16" s="29">
        <f>IF(H15=0,0,H15/$P$15)</f>
        <v>0</v>
      </c>
      <c r="I16" s="72">
        <f>IF(I15=0,0,I15/$R$15)</f>
        <v>0</v>
      </c>
      <c r="J16" s="29">
        <f>IF(J15=0,0,J15/$P$15)</f>
        <v>0</v>
      </c>
      <c r="K16" s="72">
        <f>IF(K15=0,0,K15/$R$15)</f>
        <v>0</v>
      </c>
      <c r="L16" s="29">
        <f>IF(L15=0,0,L15/$P$15)</f>
        <v>0</v>
      </c>
      <c r="M16" s="72">
        <f>IF(M15=0,0,M15/$R$15)</f>
        <v>0</v>
      </c>
      <c r="N16" s="29">
        <f>IF(N15=0,0,N15/$P$15)</f>
        <v>0</v>
      </c>
      <c r="O16" s="72">
        <f>IF(O15=0,0,O15/$R$15)</f>
        <v>0</v>
      </c>
      <c r="P16" s="29">
        <f>SUM(B16+D16+F16+H16+J16+L16+N16)</f>
        <v>0</v>
      </c>
      <c r="Q16" s="31"/>
      <c r="R16" s="72">
        <f>SUM(C16+E16+G16+I16+K16+M16+O16)</f>
        <v>0</v>
      </c>
      <c r="S16" s="73"/>
    </row>
    <row r="19" spans="1:19" x14ac:dyDescent="0.2">
      <c r="A19" s="39" t="s">
        <v>11</v>
      </c>
      <c r="B19" s="40"/>
      <c r="C19" s="40"/>
      <c r="D19" s="40"/>
      <c r="E19" s="40"/>
      <c r="F19" s="40"/>
      <c r="G19" s="40"/>
      <c r="H19" s="40"/>
      <c r="I19" s="40"/>
      <c r="J19" s="40"/>
      <c r="K19" s="40"/>
      <c r="L19" s="40"/>
      <c r="M19" s="40"/>
      <c r="N19" s="40"/>
      <c r="O19" s="40"/>
      <c r="P19" s="40"/>
      <c r="Q19" s="40"/>
      <c r="R19" s="40"/>
      <c r="S19" s="40"/>
    </row>
    <row r="20" spans="1:19" x14ac:dyDescent="0.2">
      <c r="A20" s="41" t="s">
        <v>34</v>
      </c>
      <c r="B20" s="42" t="str">
        <f>Resumen!B29:F29</f>
        <v>Gastos de preparación</v>
      </c>
      <c r="C20" s="43"/>
      <c r="D20" s="43"/>
      <c r="E20" s="43"/>
      <c r="F20" s="43"/>
      <c r="G20" s="43"/>
      <c r="H20" s="43"/>
      <c r="I20" s="43"/>
      <c r="J20" s="43"/>
      <c r="K20" s="43"/>
      <c r="L20" s="43"/>
      <c r="M20" s="43"/>
      <c r="N20" s="43"/>
      <c r="O20" s="43"/>
      <c r="P20" s="43"/>
      <c r="Q20" s="43"/>
      <c r="R20" s="43"/>
      <c r="S20" s="43"/>
    </row>
    <row r="21" spans="1:19" x14ac:dyDescent="0.2">
      <c r="A21" s="41" t="s">
        <v>12</v>
      </c>
      <c r="B21" s="44" t="str">
        <f>Resumen!B30:F30</f>
        <v>Título de la Actividad 1</v>
      </c>
      <c r="C21" s="68"/>
      <c r="D21" s="45"/>
      <c r="E21" s="45"/>
      <c r="F21" s="45"/>
      <c r="G21" s="45"/>
      <c r="H21" s="45"/>
      <c r="I21" s="45"/>
      <c r="J21" s="45"/>
      <c r="K21" s="45"/>
      <c r="L21" s="45"/>
      <c r="M21" s="45"/>
      <c r="N21" s="45"/>
      <c r="O21" s="45"/>
      <c r="P21" s="45"/>
      <c r="Q21" s="45"/>
      <c r="R21" s="45"/>
      <c r="S21" s="45"/>
    </row>
    <row r="22" spans="1:19" x14ac:dyDescent="0.2">
      <c r="A22" s="41" t="s">
        <v>13</v>
      </c>
      <c r="B22" s="44" t="str">
        <f>Resumen!B31:F31</f>
        <v>Título de la Actividad 2</v>
      </c>
      <c r="C22" s="68"/>
      <c r="D22" s="45"/>
      <c r="E22" s="45"/>
      <c r="F22" s="45"/>
      <c r="G22" s="45"/>
      <c r="H22" s="45"/>
      <c r="I22" s="45"/>
      <c r="J22" s="45"/>
      <c r="K22" s="45"/>
      <c r="L22" s="45"/>
      <c r="M22" s="45"/>
      <c r="N22" s="45"/>
      <c r="O22" s="45"/>
      <c r="P22" s="45"/>
      <c r="Q22" s="45"/>
      <c r="R22" s="45"/>
      <c r="S22" s="45"/>
    </row>
    <row r="23" spans="1:19" x14ac:dyDescent="0.2">
      <c r="A23" s="41" t="s">
        <v>14</v>
      </c>
      <c r="B23" s="44" t="str">
        <f>Resumen!B32:F32</f>
        <v>Título de la Actividad 3</v>
      </c>
      <c r="C23" s="68"/>
      <c r="D23" s="45"/>
      <c r="E23" s="45"/>
      <c r="F23" s="45"/>
      <c r="G23" s="45"/>
      <c r="H23" s="45"/>
      <c r="I23" s="45"/>
      <c r="J23" s="45"/>
      <c r="K23" s="45"/>
      <c r="L23" s="45"/>
      <c r="M23" s="45"/>
      <c r="N23" s="45"/>
      <c r="O23" s="45"/>
      <c r="P23" s="45"/>
      <c r="Q23" s="45"/>
      <c r="R23" s="45"/>
      <c r="S23" s="45"/>
    </row>
    <row r="24" spans="1:19" x14ac:dyDescent="0.2">
      <c r="A24" s="41" t="s">
        <v>15</v>
      </c>
      <c r="B24" s="44" t="str">
        <f>Resumen!B33:F33</f>
        <v>Título de la Actividad 4</v>
      </c>
      <c r="C24" s="68"/>
      <c r="D24" s="45"/>
      <c r="E24" s="45"/>
      <c r="F24" s="45"/>
      <c r="G24" s="45"/>
      <c r="H24" s="45"/>
      <c r="I24" s="45"/>
      <c r="J24" s="45"/>
      <c r="K24" s="45"/>
      <c r="L24" s="45"/>
      <c r="M24" s="45"/>
      <c r="N24" s="45"/>
      <c r="O24" s="45"/>
      <c r="P24" s="45"/>
      <c r="Q24" s="45"/>
      <c r="R24" s="45"/>
      <c r="S24" s="45"/>
    </row>
    <row r="25" spans="1:19" x14ac:dyDescent="0.2">
      <c r="A25" s="41" t="s">
        <v>16</v>
      </c>
      <c r="B25" s="42" t="str">
        <f>Resumen!B34:F34</f>
        <v>Gestión y Coordinación</v>
      </c>
      <c r="C25" s="43"/>
      <c r="D25" s="43"/>
      <c r="E25" s="43"/>
      <c r="F25" s="43"/>
      <c r="G25" s="43"/>
      <c r="H25" s="43"/>
      <c r="I25" s="43"/>
      <c r="J25" s="43"/>
      <c r="K25" s="43"/>
      <c r="L25" s="43"/>
      <c r="M25" s="43"/>
      <c r="N25" s="43"/>
      <c r="O25" s="43"/>
      <c r="P25" s="43"/>
      <c r="Q25" s="43"/>
      <c r="R25" s="43"/>
      <c r="S25" s="43"/>
    </row>
    <row r="26" spans="1:19" x14ac:dyDescent="0.2">
      <c r="A26" s="41" t="s">
        <v>17</v>
      </c>
      <c r="B26" s="42" t="str">
        <f>Resumen!B35:F35</f>
        <v>Comunicación</v>
      </c>
      <c r="C26" s="43"/>
      <c r="D26" s="43"/>
      <c r="E26" s="43"/>
      <c r="F26" s="43"/>
      <c r="G26" s="43"/>
      <c r="H26" s="43"/>
      <c r="I26" s="43"/>
      <c r="J26" s="43"/>
      <c r="K26" s="43"/>
      <c r="L26" s="43"/>
      <c r="M26" s="43"/>
      <c r="N26" s="43"/>
      <c r="O26" s="43"/>
      <c r="P26" s="43"/>
      <c r="Q26" s="43"/>
      <c r="R26" s="43"/>
      <c r="S26" s="43"/>
    </row>
  </sheetData>
  <sheetProtection algorithmName="SHA-512" hashValue="vnX/KGGckCWId1HxAZsQ7cSgh9bo7cR2vomPa/K/Q+2zNkt9YVPefNH3WcQv71fiFIHEQxRsNK/W9MqtuDdz6g==" saltValue="xmTCy9LTWk3TD/EVyPFfgA==" spinCount="100000" sheet="1" objects="1" scenarios="1" formatColumns="0" selectLockedCells="1"/>
  <mergeCells count="3">
    <mergeCell ref="R7:S7"/>
    <mergeCell ref="A1:N1"/>
    <mergeCell ref="B7:Q7"/>
  </mergeCells>
  <conditionalFormatting sqref="P15">
    <cfRule type="cellIs" dxfId="53" priority="18" stopIfTrue="1" operator="notEqual">
      <formula>#REF!</formula>
    </cfRule>
  </conditionalFormatting>
  <conditionalFormatting sqref="P10:P14">
    <cfRule type="cellIs" dxfId="52" priority="17" operator="notEqual">
      <formula>#REF!</formula>
    </cfRule>
  </conditionalFormatting>
  <conditionalFormatting sqref="R15">
    <cfRule type="cellIs" dxfId="51" priority="9" operator="notEqual">
      <formula>$P$15</formula>
    </cfRule>
    <cfRule type="cellIs" dxfId="50" priority="16" stopIfTrue="1" operator="notEqual">
      <formula>#REF!</formula>
    </cfRule>
  </conditionalFormatting>
  <conditionalFormatting sqref="R10:R14">
    <cfRule type="cellIs" dxfId="49" priority="15" operator="notEqual">
      <formula>#REF!</formula>
    </cfRule>
  </conditionalFormatting>
  <conditionalFormatting sqref="R10">
    <cfRule type="cellIs" dxfId="48" priority="14" operator="notEqual">
      <formula>$P$10</formula>
    </cfRule>
  </conditionalFormatting>
  <conditionalFormatting sqref="R11">
    <cfRule type="cellIs" dxfId="47" priority="13" operator="notEqual">
      <formula>$P$11</formula>
    </cfRule>
  </conditionalFormatting>
  <conditionalFormatting sqref="R12">
    <cfRule type="cellIs" dxfId="46" priority="12" operator="notEqual">
      <formula>$P$12</formula>
    </cfRule>
  </conditionalFormatting>
  <conditionalFormatting sqref="R13">
    <cfRule type="cellIs" dxfId="45" priority="11" operator="notEqual">
      <formula>$P$13</formula>
    </cfRule>
  </conditionalFormatting>
  <conditionalFormatting sqref="R14">
    <cfRule type="cellIs" dxfId="44" priority="10" operator="notEqual">
      <formula>$P$14</formula>
    </cfRule>
  </conditionalFormatting>
  <conditionalFormatting sqref="R16">
    <cfRule type="cellIs" dxfId="43" priority="8" operator="notEqual">
      <formula>$P$16</formula>
    </cfRule>
  </conditionalFormatting>
  <conditionalFormatting sqref="S10">
    <cfRule type="cellIs" dxfId="42" priority="7" operator="notEqual">
      <formula>$Q$10</formula>
    </cfRule>
  </conditionalFormatting>
  <conditionalFormatting sqref="S11">
    <cfRule type="cellIs" dxfId="41" priority="6" operator="notEqual">
      <formula>$Q$11</formula>
    </cfRule>
  </conditionalFormatting>
  <conditionalFormatting sqref="S12">
    <cfRule type="cellIs" dxfId="40" priority="5" operator="notEqual">
      <formula>$Q$12</formula>
    </cfRule>
  </conditionalFormatting>
  <conditionalFormatting sqref="S13">
    <cfRule type="cellIs" dxfId="39" priority="4" operator="notEqual">
      <formula>$Q$13</formula>
    </cfRule>
  </conditionalFormatting>
  <conditionalFormatting sqref="S14">
    <cfRule type="cellIs" dxfId="38" priority="3" operator="notEqual">
      <formula>$Q$14</formula>
    </cfRule>
  </conditionalFormatting>
  <conditionalFormatting sqref="S15">
    <cfRule type="cellIs" dxfId="37" priority="2" operator="notEqual">
      <formula>$Q$15</formula>
    </cfRule>
  </conditionalFormatting>
  <conditionalFormatting sqref="B4">
    <cfRule type="cellIs" dxfId="36"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showGridLines="0" zoomScaleNormal="100" zoomScaleSheetLayoutView="49" workbookViewId="0">
      <selection activeCell="O13" sqref="O13"/>
    </sheetView>
  </sheetViews>
  <sheetFormatPr baseColWidth="10" defaultColWidth="10.85546875" defaultRowHeight="12.75" x14ac:dyDescent="0.2"/>
  <cols>
    <col min="1" max="1" width="34.7109375" style="20" bestFit="1" customWidth="1"/>
    <col min="2" max="16" width="13" style="20" customWidth="1"/>
    <col min="17" max="17" width="10.7109375" style="20" customWidth="1"/>
    <col min="18" max="18" width="13" style="20" customWidth="1"/>
    <col min="19" max="19" width="10.7109375" style="20" customWidth="1"/>
    <col min="20" max="16384" width="10.85546875" style="20"/>
  </cols>
  <sheetData>
    <row r="1" spans="1:21" x14ac:dyDescent="0.2">
      <c r="A1" s="95" t="s">
        <v>74</v>
      </c>
      <c r="B1" s="95"/>
      <c r="C1" s="95"/>
      <c r="D1" s="95"/>
      <c r="E1" s="95"/>
      <c r="F1" s="95"/>
      <c r="G1" s="95"/>
      <c r="H1" s="95"/>
      <c r="I1" s="95"/>
      <c r="J1" s="95"/>
      <c r="K1" s="95"/>
      <c r="L1" s="95"/>
      <c r="M1" s="95"/>
      <c r="N1" s="95"/>
      <c r="O1" s="66"/>
    </row>
    <row r="2" spans="1:21" x14ac:dyDescent="0.2">
      <c r="A2" s="66"/>
      <c r="B2" s="66"/>
      <c r="C2" s="66"/>
      <c r="D2" s="66"/>
      <c r="E2" s="66"/>
      <c r="F2" s="66"/>
      <c r="G2" s="66"/>
      <c r="H2" s="66"/>
      <c r="I2" s="66"/>
      <c r="J2" s="66"/>
      <c r="K2" s="66"/>
      <c r="L2" s="66"/>
      <c r="M2" s="66"/>
      <c r="N2" s="66"/>
      <c r="O2" s="66"/>
    </row>
    <row r="3" spans="1:21" x14ac:dyDescent="0.2">
      <c r="A3" s="22" t="s">
        <v>69</v>
      </c>
      <c r="B3" s="23">
        <f>+P15</f>
        <v>0</v>
      </c>
      <c r="C3" s="67"/>
      <c r="D3" s="66"/>
      <c r="E3" s="66"/>
      <c r="F3" s="66"/>
      <c r="G3" s="66"/>
      <c r="H3" s="66"/>
      <c r="I3" s="66"/>
      <c r="J3" s="66"/>
      <c r="K3" s="66"/>
      <c r="L3" s="66"/>
      <c r="M3" s="66"/>
      <c r="N3" s="66"/>
      <c r="O3" s="66"/>
    </row>
    <row r="4" spans="1:21" x14ac:dyDescent="0.2">
      <c r="A4" s="22" t="s">
        <v>70</v>
      </c>
      <c r="B4" s="23">
        <f>+R15</f>
        <v>0</v>
      </c>
      <c r="C4" s="67"/>
      <c r="L4" s="32"/>
      <c r="M4" s="32"/>
    </row>
    <row r="5" spans="1:21" x14ac:dyDescent="0.2">
      <c r="L5" s="32"/>
      <c r="M5" s="32"/>
    </row>
    <row r="6" spans="1:21" x14ac:dyDescent="0.2">
      <c r="A6" s="24">
        <f>Resumen!A2</f>
        <v>0</v>
      </c>
      <c r="B6" s="24"/>
      <c r="C6" s="24"/>
      <c r="D6" s="24"/>
      <c r="E6" s="24"/>
      <c r="F6" s="24"/>
      <c r="G6" s="24"/>
      <c r="H6" s="24"/>
      <c r="I6" s="24"/>
      <c r="J6" s="24"/>
      <c r="K6" s="24"/>
      <c r="L6" s="24"/>
      <c r="M6" s="24"/>
      <c r="N6" s="24"/>
      <c r="O6" s="24"/>
      <c r="P6" s="24"/>
      <c r="Q6" s="24"/>
      <c r="R6" s="24"/>
      <c r="S6" s="24"/>
      <c r="T6" s="33"/>
      <c r="U6" s="34"/>
    </row>
    <row r="7" spans="1:21" x14ac:dyDescent="0.2">
      <c r="A7" s="25"/>
      <c r="B7" s="96" t="str">
        <f>Resumen!C6</f>
        <v>Beneficiario Principal</v>
      </c>
      <c r="C7" s="97"/>
      <c r="D7" s="97"/>
      <c r="E7" s="97"/>
      <c r="F7" s="97"/>
      <c r="G7" s="97"/>
      <c r="H7" s="97"/>
      <c r="I7" s="97"/>
      <c r="J7" s="97"/>
      <c r="K7" s="97"/>
      <c r="L7" s="97"/>
      <c r="M7" s="97"/>
      <c r="N7" s="97"/>
      <c r="O7" s="97"/>
      <c r="P7" s="97"/>
      <c r="Q7" s="98"/>
      <c r="R7" s="96"/>
      <c r="S7" s="97"/>
      <c r="T7" s="33"/>
      <c r="U7" s="34"/>
    </row>
    <row r="8" spans="1:21" x14ac:dyDescent="0.2">
      <c r="A8" s="26"/>
      <c r="B8" s="27" t="s">
        <v>73</v>
      </c>
      <c r="C8" s="69" t="s">
        <v>71</v>
      </c>
      <c r="D8" s="27" t="s">
        <v>73</v>
      </c>
      <c r="E8" s="69" t="s">
        <v>71</v>
      </c>
      <c r="F8" s="27" t="s">
        <v>73</v>
      </c>
      <c r="G8" s="69" t="s">
        <v>71</v>
      </c>
      <c r="H8" s="27" t="s">
        <v>73</v>
      </c>
      <c r="I8" s="69" t="s">
        <v>71</v>
      </c>
      <c r="J8" s="27" t="s">
        <v>73</v>
      </c>
      <c r="K8" s="69" t="s">
        <v>71</v>
      </c>
      <c r="L8" s="27" t="s">
        <v>73</v>
      </c>
      <c r="M8" s="69" t="s">
        <v>71</v>
      </c>
      <c r="N8" s="27" t="s">
        <v>73</v>
      </c>
      <c r="O8" s="69" t="s">
        <v>71</v>
      </c>
      <c r="P8" s="27" t="s">
        <v>1</v>
      </c>
      <c r="Q8" s="27" t="s">
        <v>0</v>
      </c>
      <c r="R8" s="70" t="s">
        <v>1</v>
      </c>
      <c r="S8" s="70" t="s">
        <v>0</v>
      </c>
      <c r="T8" s="33"/>
      <c r="U8" s="33"/>
    </row>
    <row r="9" spans="1:21" x14ac:dyDescent="0.2">
      <c r="A9" s="26"/>
      <c r="B9" s="27">
        <v>2014</v>
      </c>
      <c r="C9" s="69">
        <v>2014</v>
      </c>
      <c r="D9" s="27">
        <v>2015</v>
      </c>
      <c r="E9" s="69">
        <v>2015</v>
      </c>
      <c r="F9" s="27">
        <v>2016</v>
      </c>
      <c r="G9" s="69">
        <v>2016</v>
      </c>
      <c r="H9" s="27">
        <v>2017</v>
      </c>
      <c r="I9" s="69">
        <v>2017</v>
      </c>
      <c r="J9" s="27">
        <v>2018</v>
      </c>
      <c r="K9" s="69">
        <v>2018</v>
      </c>
      <c r="L9" s="27">
        <v>2019</v>
      </c>
      <c r="M9" s="69">
        <v>2019</v>
      </c>
      <c r="N9" s="27">
        <v>2020</v>
      </c>
      <c r="O9" s="69">
        <v>2020</v>
      </c>
      <c r="P9" s="27" t="s">
        <v>73</v>
      </c>
      <c r="Q9" s="27"/>
      <c r="R9" s="70" t="s">
        <v>71</v>
      </c>
      <c r="S9" s="70"/>
      <c r="T9" s="33"/>
      <c r="U9" s="33"/>
    </row>
    <row r="10" spans="1:21" s="30" customFormat="1" ht="15" x14ac:dyDescent="0.2">
      <c r="A10" s="6" t="s">
        <v>65</v>
      </c>
      <c r="B10" s="46"/>
      <c r="C10" s="46"/>
      <c r="D10" s="46"/>
      <c r="E10" s="46"/>
      <c r="F10" s="46"/>
      <c r="G10" s="46"/>
      <c r="H10" s="46"/>
      <c r="I10" s="46"/>
      <c r="J10" s="46"/>
      <c r="K10" s="46"/>
      <c r="L10" s="46"/>
      <c r="M10" s="46"/>
      <c r="N10" s="35">
        <v>0</v>
      </c>
      <c r="O10" s="46"/>
      <c r="P10" s="28">
        <f>ROUND(SUM(B10+D10+F10+H10+J10+L10+N10),2)</f>
        <v>0</v>
      </c>
      <c r="Q10" s="29">
        <f>IF(P10=0,0,P10/$P$15)</f>
        <v>0</v>
      </c>
      <c r="R10" s="71">
        <f>ROUND(SUM(C10+E10+G10+I10+K10+M10+O10),2)</f>
        <v>0</v>
      </c>
      <c r="S10" s="72">
        <f>IF(R10=0,0,R10/$R$15)</f>
        <v>0</v>
      </c>
      <c r="T10" s="36"/>
      <c r="U10" s="34"/>
    </row>
    <row r="11" spans="1:21" s="30" customFormat="1" ht="30" x14ac:dyDescent="0.2">
      <c r="A11" s="7" t="s">
        <v>36</v>
      </c>
      <c r="B11" s="37">
        <f>B10*0.15</f>
        <v>0</v>
      </c>
      <c r="C11" s="37">
        <f>C10*0.15</f>
        <v>0</v>
      </c>
      <c r="D11" s="37">
        <f t="shared" ref="D11:O11" si="0">D10*0.15</f>
        <v>0</v>
      </c>
      <c r="E11" s="37">
        <f t="shared" si="0"/>
        <v>0</v>
      </c>
      <c r="F11" s="37">
        <f t="shared" si="0"/>
        <v>0</v>
      </c>
      <c r="G11" s="37">
        <f t="shared" si="0"/>
        <v>0</v>
      </c>
      <c r="H11" s="37">
        <f t="shared" si="0"/>
        <v>0</v>
      </c>
      <c r="I11" s="37">
        <f t="shared" si="0"/>
        <v>0</v>
      </c>
      <c r="J11" s="37">
        <f t="shared" si="0"/>
        <v>0</v>
      </c>
      <c r="K11" s="37">
        <f t="shared" si="0"/>
        <v>0</v>
      </c>
      <c r="L11" s="37">
        <f t="shared" si="0"/>
        <v>0</v>
      </c>
      <c r="M11" s="37">
        <f t="shared" si="0"/>
        <v>0</v>
      </c>
      <c r="N11" s="37">
        <f t="shared" si="0"/>
        <v>0</v>
      </c>
      <c r="O11" s="37">
        <f t="shared" si="0"/>
        <v>0</v>
      </c>
      <c r="P11" s="28">
        <f t="shared" ref="P11:P14" si="1">ROUND(SUM(B11+D11+F11+H11+J11+L11+N11),2)</f>
        <v>0</v>
      </c>
      <c r="Q11" s="29">
        <f>IF(P11=0,0,P11/$P$15)</f>
        <v>0</v>
      </c>
      <c r="R11" s="71">
        <f t="shared" ref="R11:R14" si="2">ROUND(SUM(C11+E11+G11+I11+K11+M11+O11),2)</f>
        <v>0</v>
      </c>
      <c r="S11" s="72">
        <f>IF(R11=0,0,R11/$R$15)</f>
        <v>0</v>
      </c>
      <c r="T11" s="36"/>
      <c r="U11" s="34"/>
    </row>
    <row r="12" spans="1:21" s="30" customFormat="1" ht="15" x14ac:dyDescent="0.2">
      <c r="A12" s="8" t="s">
        <v>63</v>
      </c>
      <c r="B12" s="46"/>
      <c r="C12" s="46"/>
      <c r="D12" s="46"/>
      <c r="E12" s="46"/>
      <c r="F12" s="46"/>
      <c r="G12" s="46"/>
      <c r="H12" s="46"/>
      <c r="I12" s="46"/>
      <c r="J12" s="46"/>
      <c r="K12" s="46"/>
      <c r="L12" s="46"/>
      <c r="M12" s="46"/>
      <c r="N12" s="35">
        <v>0</v>
      </c>
      <c r="O12" s="46"/>
      <c r="P12" s="28">
        <f t="shared" si="1"/>
        <v>0</v>
      </c>
      <c r="Q12" s="29">
        <f>IF(P12=0,0,P12/$P$15)</f>
        <v>0</v>
      </c>
      <c r="R12" s="71">
        <f t="shared" si="2"/>
        <v>0</v>
      </c>
      <c r="S12" s="72">
        <f>IF(R12=0,0,R12/$R$15)</f>
        <v>0</v>
      </c>
      <c r="T12" s="36"/>
      <c r="U12" s="34"/>
    </row>
    <row r="13" spans="1:21" s="30" customFormat="1" ht="30" x14ac:dyDescent="0.2">
      <c r="A13" s="7" t="s">
        <v>64</v>
      </c>
      <c r="B13" s="46"/>
      <c r="C13" s="46"/>
      <c r="D13" s="46"/>
      <c r="E13" s="46"/>
      <c r="F13" s="46"/>
      <c r="G13" s="46"/>
      <c r="H13" s="46"/>
      <c r="I13" s="46"/>
      <c r="J13" s="46"/>
      <c r="K13" s="46"/>
      <c r="L13" s="46"/>
      <c r="M13" s="46"/>
      <c r="N13" s="35">
        <v>0</v>
      </c>
      <c r="O13" s="46"/>
      <c r="P13" s="28">
        <f t="shared" si="1"/>
        <v>0</v>
      </c>
      <c r="Q13" s="29">
        <f>IF(P13=0,0,P13/$P$15)</f>
        <v>0</v>
      </c>
      <c r="R13" s="71">
        <f t="shared" si="2"/>
        <v>0</v>
      </c>
      <c r="S13" s="72">
        <f>IF(R13=0,0,R13/$R$15)</f>
        <v>0</v>
      </c>
      <c r="T13" s="36"/>
      <c r="U13" s="34"/>
    </row>
    <row r="14" spans="1:21" s="30" customFormat="1" ht="15" x14ac:dyDescent="0.2">
      <c r="A14" s="6" t="s">
        <v>37</v>
      </c>
      <c r="B14" s="46"/>
      <c r="C14" s="46"/>
      <c r="D14" s="46"/>
      <c r="E14" s="46"/>
      <c r="F14" s="46"/>
      <c r="G14" s="46"/>
      <c r="H14" s="46"/>
      <c r="I14" s="46"/>
      <c r="J14" s="46"/>
      <c r="K14" s="46"/>
      <c r="L14" s="46"/>
      <c r="M14" s="46"/>
      <c r="N14" s="35">
        <v>0</v>
      </c>
      <c r="O14" s="46"/>
      <c r="P14" s="28">
        <f t="shared" si="1"/>
        <v>0</v>
      </c>
      <c r="Q14" s="29">
        <f>IF(P14=0,0,P14/$P$15)</f>
        <v>0</v>
      </c>
      <c r="R14" s="71">
        <f t="shared" si="2"/>
        <v>0</v>
      </c>
      <c r="S14" s="72">
        <f>IF(R14=0,0,R14/$R$15)</f>
        <v>0</v>
      </c>
      <c r="T14" s="36"/>
      <c r="U14" s="34"/>
    </row>
    <row r="15" spans="1:21" s="30" customFormat="1" ht="15" x14ac:dyDescent="0.2">
      <c r="A15" s="9" t="s">
        <v>1</v>
      </c>
      <c r="B15" s="28">
        <f t="shared" ref="B15:Q15" si="3">SUM(B10:B14)</f>
        <v>0</v>
      </c>
      <c r="C15" s="71">
        <f t="shared" si="3"/>
        <v>0</v>
      </c>
      <c r="D15" s="28">
        <f t="shared" si="3"/>
        <v>0</v>
      </c>
      <c r="E15" s="71">
        <f t="shared" si="3"/>
        <v>0</v>
      </c>
      <c r="F15" s="28">
        <f t="shared" si="3"/>
        <v>0</v>
      </c>
      <c r="G15" s="71">
        <f t="shared" si="3"/>
        <v>0</v>
      </c>
      <c r="H15" s="28">
        <f t="shared" si="3"/>
        <v>0</v>
      </c>
      <c r="I15" s="71">
        <f t="shared" si="3"/>
        <v>0</v>
      </c>
      <c r="J15" s="28">
        <f t="shared" si="3"/>
        <v>0</v>
      </c>
      <c r="K15" s="71">
        <f t="shared" si="3"/>
        <v>0</v>
      </c>
      <c r="L15" s="28">
        <f t="shared" si="3"/>
        <v>0</v>
      </c>
      <c r="M15" s="71">
        <f t="shared" si="3"/>
        <v>0</v>
      </c>
      <c r="N15" s="28">
        <f t="shared" si="3"/>
        <v>0</v>
      </c>
      <c r="O15" s="71">
        <f t="shared" si="3"/>
        <v>0</v>
      </c>
      <c r="P15" s="28">
        <f>ROUND(SUM(P10:P14),2)</f>
        <v>0</v>
      </c>
      <c r="Q15" s="29">
        <f t="shared" si="3"/>
        <v>0</v>
      </c>
      <c r="R15" s="71">
        <f>ROUND(SUM(R10:R14),2)</f>
        <v>0</v>
      </c>
      <c r="S15" s="72">
        <f t="shared" ref="S15" si="4">SUM(S10:S14)</f>
        <v>0</v>
      </c>
      <c r="T15" s="36"/>
      <c r="U15" s="38"/>
    </row>
    <row r="16" spans="1:21" ht="15" x14ac:dyDescent="0.2">
      <c r="A16" s="10" t="s">
        <v>38</v>
      </c>
      <c r="B16" s="29">
        <f>IF(B15=0,0,B15/$P$15)</f>
        <v>0</v>
      </c>
      <c r="C16" s="72">
        <f>IF(C15=0,0,C15/$R$15)</f>
        <v>0</v>
      </c>
      <c r="D16" s="29">
        <f>IF(D15=0,0,D15/$P$15)</f>
        <v>0</v>
      </c>
      <c r="E16" s="72">
        <f>IF(E15=0,0,E15/$R$15)</f>
        <v>0</v>
      </c>
      <c r="F16" s="29">
        <f>IF(F15=0,0,F15/$P$15)</f>
        <v>0</v>
      </c>
      <c r="G16" s="72">
        <f>IF(G15=0,0,G15/$R$15)</f>
        <v>0</v>
      </c>
      <c r="H16" s="29">
        <f>IF(H15=0,0,H15/$P$15)</f>
        <v>0</v>
      </c>
      <c r="I16" s="72">
        <f>IF(I15=0,0,I15/$R$15)</f>
        <v>0</v>
      </c>
      <c r="J16" s="29">
        <f>IF(J15=0,0,J15/$P$15)</f>
        <v>0</v>
      </c>
      <c r="K16" s="72">
        <f>IF(K15=0,0,K15/$R$15)</f>
        <v>0</v>
      </c>
      <c r="L16" s="29">
        <f>IF(L15=0,0,L15/$P$15)</f>
        <v>0</v>
      </c>
      <c r="M16" s="72">
        <f>IF(M15=0,0,M15/$R$15)</f>
        <v>0</v>
      </c>
      <c r="N16" s="29">
        <f>IF(N15=0,0,N15/$P$15)</f>
        <v>0</v>
      </c>
      <c r="O16" s="72">
        <f>IF(O15=0,0,O15/$R$15)</f>
        <v>0</v>
      </c>
      <c r="P16" s="29">
        <f>SUM(B16+D16+F16+H16+J16+L16+N16)</f>
        <v>0</v>
      </c>
      <c r="Q16" s="31"/>
      <c r="R16" s="72">
        <f>SUM(C16+E16+G16+I16+K16+M16+O16)</f>
        <v>0</v>
      </c>
      <c r="S16" s="73"/>
    </row>
    <row r="19" spans="1:19" x14ac:dyDescent="0.2">
      <c r="A19" s="39" t="s">
        <v>11</v>
      </c>
      <c r="B19" s="40"/>
      <c r="C19" s="40"/>
      <c r="D19" s="40"/>
      <c r="E19" s="40"/>
      <c r="F19" s="40"/>
      <c r="G19" s="40"/>
      <c r="H19" s="40"/>
      <c r="I19" s="40"/>
      <c r="J19" s="40"/>
      <c r="K19" s="40"/>
      <c r="L19" s="40"/>
      <c r="M19" s="40"/>
      <c r="N19" s="40"/>
      <c r="O19" s="40"/>
      <c r="P19" s="40"/>
      <c r="Q19" s="40"/>
      <c r="R19" s="40"/>
      <c r="S19" s="40"/>
    </row>
    <row r="20" spans="1:19" x14ac:dyDescent="0.2">
      <c r="A20" s="41" t="s">
        <v>34</v>
      </c>
      <c r="B20" s="42" t="str">
        <f>Resumen!B29:F29</f>
        <v>Gastos de preparación</v>
      </c>
      <c r="C20" s="43"/>
      <c r="D20" s="43"/>
      <c r="E20" s="43"/>
      <c r="F20" s="43"/>
      <c r="G20" s="43"/>
      <c r="H20" s="43"/>
      <c r="I20" s="43"/>
      <c r="J20" s="43"/>
      <c r="K20" s="43"/>
      <c r="L20" s="43"/>
      <c r="M20" s="43"/>
      <c r="N20" s="43"/>
      <c r="O20" s="43"/>
      <c r="P20" s="43"/>
      <c r="Q20" s="43"/>
      <c r="R20" s="43"/>
      <c r="S20" s="43"/>
    </row>
    <row r="21" spans="1:19" x14ac:dyDescent="0.2">
      <c r="A21" s="41" t="s">
        <v>12</v>
      </c>
      <c r="B21" s="44" t="str">
        <f>Resumen!B30:F30</f>
        <v>Título de la Actividad 1</v>
      </c>
      <c r="C21" s="68"/>
      <c r="D21" s="45"/>
      <c r="E21" s="45"/>
      <c r="F21" s="45"/>
      <c r="G21" s="45"/>
      <c r="H21" s="45"/>
      <c r="I21" s="45"/>
      <c r="J21" s="45"/>
      <c r="K21" s="45"/>
      <c r="L21" s="45"/>
      <c r="M21" s="45"/>
      <c r="N21" s="45"/>
      <c r="O21" s="45"/>
      <c r="P21" s="45"/>
      <c r="Q21" s="45"/>
      <c r="R21" s="45"/>
      <c r="S21" s="45"/>
    </row>
    <row r="22" spans="1:19" x14ac:dyDescent="0.2">
      <c r="A22" s="41" t="s">
        <v>13</v>
      </c>
      <c r="B22" s="44" t="str">
        <f>Resumen!B31:F31</f>
        <v>Título de la Actividad 2</v>
      </c>
      <c r="C22" s="68"/>
      <c r="D22" s="45"/>
      <c r="E22" s="45"/>
      <c r="F22" s="45"/>
      <c r="G22" s="45"/>
      <c r="H22" s="45"/>
      <c r="I22" s="45"/>
      <c r="J22" s="45"/>
      <c r="K22" s="45"/>
      <c r="L22" s="45"/>
      <c r="M22" s="45"/>
      <c r="N22" s="45"/>
      <c r="O22" s="45"/>
      <c r="P22" s="45"/>
      <c r="Q22" s="45"/>
      <c r="R22" s="45"/>
      <c r="S22" s="45"/>
    </row>
    <row r="23" spans="1:19" x14ac:dyDescent="0.2">
      <c r="A23" s="41" t="s">
        <v>14</v>
      </c>
      <c r="B23" s="44" t="str">
        <f>Resumen!B32:F32</f>
        <v>Título de la Actividad 3</v>
      </c>
      <c r="C23" s="68"/>
      <c r="D23" s="45"/>
      <c r="E23" s="45"/>
      <c r="F23" s="45"/>
      <c r="G23" s="45"/>
      <c r="H23" s="45"/>
      <c r="I23" s="45"/>
      <c r="J23" s="45"/>
      <c r="K23" s="45"/>
      <c r="L23" s="45"/>
      <c r="M23" s="45"/>
      <c r="N23" s="45"/>
      <c r="O23" s="45"/>
      <c r="P23" s="45"/>
      <c r="Q23" s="45"/>
      <c r="R23" s="45"/>
      <c r="S23" s="45"/>
    </row>
    <row r="24" spans="1:19" x14ac:dyDescent="0.2">
      <c r="A24" s="41" t="s">
        <v>15</v>
      </c>
      <c r="B24" s="44" t="str">
        <f>Resumen!B33:F33</f>
        <v>Título de la Actividad 4</v>
      </c>
      <c r="C24" s="68"/>
      <c r="D24" s="45"/>
      <c r="E24" s="45"/>
      <c r="F24" s="45"/>
      <c r="G24" s="45"/>
      <c r="H24" s="45"/>
      <c r="I24" s="45"/>
      <c r="J24" s="45"/>
      <c r="K24" s="45"/>
      <c r="L24" s="45"/>
      <c r="M24" s="45"/>
      <c r="N24" s="45"/>
      <c r="O24" s="45"/>
      <c r="P24" s="45"/>
      <c r="Q24" s="45"/>
      <c r="R24" s="45"/>
      <c r="S24" s="45"/>
    </row>
    <row r="25" spans="1:19" x14ac:dyDescent="0.2">
      <c r="A25" s="41" t="s">
        <v>16</v>
      </c>
      <c r="B25" s="42" t="str">
        <f>Resumen!B34:F34</f>
        <v>Gestión y Coordinación</v>
      </c>
      <c r="C25" s="43"/>
      <c r="D25" s="43"/>
      <c r="E25" s="43"/>
      <c r="F25" s="43"/>
      <c r="G25" s="43"/>
      <c r="H25" s="43"/>
      <c r="I25" s="43"/>
      <c r="J25" s="43"/>
      <c r="K25" s="43"/>
      <c r="L25" s="43"/>
      <c r="M25" s="43"/>
      <c r="N25" s="43"/>
      <c r="O25" s="43"/>
      <c r="P25" s="43"/>
      <c r="Q25" s="43"/>
      <c r="R25" s="43"/>
      <c r="S25" s="43"/>
    </row>
    <row r="26" spans="1:19" x14ac:dyDescent="0.2">
      <c r="A26" s="41" t="s">
        <v>17</v>
      </c>
      <c r="B26" s="42" t="str">
        <f>Resumen!B35:F35</f>
        <v>Comunicación</v>
      </c>
      <c r="C26" s="43"/>
      <c r="D26" s="43"/>
      <c r="E26" s="43"/>
      <c r="F26" s="43"/>
      <c r="G26" s="43"/>
      <c r="H26" s="43"/>
      <c r="I26" s="43"/>
      <c r="J26" s="43"/>
      <c r="K26" s="43"/>
      <c r="L26" s="43"/>
      <c r="M26" s="43"/>
      <c r="N26" s="43"/>
      <c r="O26" s="43"/>
      <c r="P26" s="43"/>
      <c r="Q26" s="43"/>
      <c r="R26" s="43"/>
      <c r="S26" s="43"/>
    </row>
  </sheetData>
  <sheetProtection algorithmName="SHA-512" hashValue="J12wC2h10it1wcGQclHIQ04htARYbQxXpnh4fYlVS2y2vuF5bshAUjDzNye8+1RGJvu20dv3UDWUxnlDx/ZokQ==" saltValue="D8I1jhFNnKdBXC50/zQtsw==" spinCount="100000" sheet="1" objects="1" scenarios="1" formatColumns="0" selectLockedCells="1"/>
  <mergeCells count="3">
    <mergeCell ref="R7:S7"/>
    <mergeCell ref="A1:N1"/>
    <mergeCell ref="B7:Q7"/>
  </mergeCells>
  <conditionalFormatting sqref="P15">
    <cfRule type="cellIs" dxfId="35" priority="18" stopIfTrue="1" operator="notEqual">
      <formula>#REF!</formula>
    </cfRule>
  </conditionalFormatting>
  <conditionalFormatting sqref="P10:P14">
    <cfRule type="cellIs" dxfId="34" priority="17" operator="notEqual">
      <formula>#REF!</formula>
    </cfRule>
  </conditionalFormatting>
  <conditionalFormatting sqref="R15">
    <cfRule type="cellIs" dxfId="33" priority="9" operator="notEqual">
      <formula>$P$15</formula>
    </cfRule>
    <cfRule type="cellIs" dxfId="32" priority="16" stopIfTrue="1" operator="notEqual">
      <formula>#REF!</formula>
    </cfRule>
  </conditionalFormatting>
  <conditionalFormatting sqref="R10:R14">
    <cfRule type="cellIs" dxfId="31" priority="15" operator="notEqual">
      <formula>#REF!</formula>
    </cfRule>
  </conditionalFormatting>
  <conditionalFormatting sqref="R10">
    <cfRule type="cellIs" dxfId="30" priority="14" operator="notEqual">
      <formula>$P$10</formula>
    </cfRule>
  </conditionalFormatting>
  <conditionalFormatting sqref="R11">
    <cfRule type="cellIs" dxfId="29" priority="13" operator="notEqual">
      <formula>$P$11</formula>
    </cfRule>
  </conditionalFormatting>
  <conditionalFormatting sqref="R12">
    <cfRule type="cellIs" dxfId="28" priority="12" operator="notEqual">
      <formula>$P$12</formula>
    </cfRule>
  </conditionalFormatting>
  <conditionalFormatting sqref="R13">
    <cfRule type="cellIs" dxfId="27" priority="11" operator="notEqual">
      <formula>$P$13</formula>
    </cfRule>
  </conditionalFormatting>
  <conditionalFormatting sqref="R14">
    <cfRule type="cellIs" dxfId="26" priority="10" operator="notEqual">
      <formula>$P$14</formula>
    </cfRule>
  </conditionalFormatting>
  <conditionalFormatting sqref="R16">
    <cfRule type="cellIs" dxfId="25" priority="8" operator="notEqual">
      <formula>$P$16</formula>
    </cfRule>
  </conditionalFormatting>
  <conditionalFormatting sqref="S10">
    <cfRule type="cellIs" dxfId="24" priority="7" operator="notEqual">
      <formula>$Q$10</formula>
    </cfRule>
  </conditionalFormatting>
  <conditionalFormatting sqref="S11">
    <cfRule type="cellIs" dxfId="23" priority="6" operator="notEqual">
      <formula>$Q$11</formula>
    </cfRule>
  </conditionalFormatting>
  <conditionalFormatting sqref="S12">
    <cfRule type="cellIs" dxfId="22" priority="5" operator="notEqual">
      <formula>$Q$12</formula>
    </cfRule>
  </conditionalFormatting>
  <conditionalFormatting sqref="S13">
    <cfRule type="cellIs" dxfId="21" priority="4" operator="notEqual">
      <formula>$Q$13</formula>
    </cfRule>
  </conditionalFormatting>
  <conditionalFormatting sqref="S14">
    <cfRule type="cellIs" dxfId="20" priority="3" operator="notEqual">
      <formula>$Q$14</formula>
    </cfRule>
  </conditionalFormatting>
  <conditionalFormatting sqref="S15">
    <cfRule type="cellIs" dxfId="19" priority="2" operator="notEqual">
      <formula>$Q$15</formula>
    </cfRule>
  </conditionalFormatting>
  <conditionalFormatting sqref="B4">
    <cfRule type="cellIs" dxfId="18"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showGridLines="0" zoomScaleNormal="100" zoomScaleSheetLayoutView="49" workbookViewId="0">
      <selection activeCell="O14" sqref="O14"/>
    </sheetView>
  </sheetViews>
  <sheetFormatPr baseColWidth="10" defaultColWidth="10.85546875" defaultRowHeight="12.75" x14ac:dyDescent="0.2"/>
  <cols>
    <col min="1" max="1" width="34.7109375" style="20" bestFit="1" customWidth="1"/>
    <col min="2" max="16" width="13" style="20" customWidth="1"/>
    <col min="17" max="17" width="10.7109375" style="20" customWidth="1"/>
    <col min="18" max="18" width="13" style="20" customWidth="1"/>
    <col min="19" max="19" width="10.7109375" style="20" customWidth="1"/>
    <col min="20" max="16384" width="10.85546875" style="20"/>
  </cols>
  <sheetData>
    <row r="1" spans="1:21" x14ac:dyDescent="0.2">
      <c r="A1" s="95" t="s">
        <v>74</v>
      </c>
      <c r="B1" s="95"/>
      <c r="C1" s="95"/>
      <c r="D1" s="95"/>
      <c r="E1" s="95"/>
      <c r="F1" s="95"/>
      <c r="G1" s="95"/>
      <c r="H1" s="95"/>
      <c r="I1" s="95"/>
      <c r="J1" s="95"/>
      <c r="K1" s="95"/>
      <c r="L1" s="95"/>
      <c r="M1" s="95"/>
      <c r="N1" s="95"/>
      <c r="O1" s="66"/>
    </row>
    <row r="2" spans="1:21" x14ac:dyDescent="0.2">
      <c r="A2" s="66"/>
      <c r="B2" s="66"/>
      <c r="C2" s="66"/>
      <c r="D2" s="66"/>
      <c r="E2" s="66"/>
      <c r="F2" s="66"/>
      <c r="G2" s="66"/>
      <c r="H2" s="66"/>
      <c r="I2" s="66"/>
      <c r="J2" s="66"/>
      <c r="K2" s="66"/>
      <c r="L2" s="66"/>
      <c r="M2" s="66"/>
      <c r="N2" s="66"/>
      <c r="O2" s="66"/>
    </row>
    <row r="3" spans="1:21" x14ac:dyDescent="0.2">
      <c r="A3" s="22" t="s">
        <v>69</v>
      </c>
      <c r="B3" s="23">
        <f>+P15</f>
        <v>0</v>
      </c>
      <c r="C3" s="67"/>
      <c r="D3" s="66"/>
      <c r="E3" s="66"/>
      <c r="F3" s="66"/>
      <c r="G3" s="66"/>
      <c r="H3" s="66"/>
      <c r="I3" s="66"/>
      <c r="J3" s="66"/>
      <c r="K3" s="66"/>
      <c r="L3" s="66"/>
      <c r="M3" s="66"/>
      <c r="N3" s="66"/>
      <c r="O3" s="66"/>
    </row>
    <row r="4" spans="1:21" x14ac:dyDescent="0.2">
      <c r="A4" s="22" t="s">
        <v>70</v>
      </c>
      <c r="B4" s="23">
        <f>+R15</f>
        <v>0</v>
      </c>
      <c r="C4" s="67"/>
      <c r="L4" s="32"/>
      <c r="M4" s="32"/>
    </row>
    <row r="5" spans="1:21" x14ac:dyDescent="0.2">
      <c r="L5" s="32"/>
      <c r="M5" s="32"/>
    </row>
    <row r="6" spans="1:21" x14ac:dyDescent="0.2">
      <c r="A6" s="24">
        <f>Resumen!A2</f>
        <v>0</v>
      </c>
      <c r="B6" s="24"/>
      <c r="C6" s="24"/>
      <c r="D6" s="24"/>
      <c r="E6" s="24"/>
      <c r="F6" s="24"/>
      <c r="G6" s="24"/>
      <c r="H6" s="24"/>
      <c r="I6" s="24"/>
      <c r="J6" s="24"/>
      <c r="K6" s="24"/>
      <c r="L6" s="24"/>
      <c r="M6" s="24"/>
      <c r="N6" s="24"/>
      <c r="O6" s="24"/>
      <c r="P6" s="24"/>
      <c r="Q6" s="24"/>
      <c r="R6" s="24"/>
      <c r="S6" s="24"/>
      <c r="T6" s="33"/>
      <c r="U6" s="34"/>
    </row>
    <row r="7" spans="1:21" x14ac:dyDescent="0.2">
      <c r="A7" s="25"/>
      <c r="B7" s="96" t="str">
        <f>Resumen!C6</f>
        <v>Beneficiario Principal</v>
      </c>
      <c r="C7" s="97"/>
      <c r="D7" s="97"/>
      <c r="E7" s="97"/>
      <c r="F7" s="97"/>
      <c r="G7" s="97"/>
      <c r="H7" s="97"/>
      <c r="I7" s="97"/>
      <c r="J7" s="97"/>
      <c r="K7" s="97"/>
      <c r="L7" s="97"/>
      <c r="M7" s="97"/>
      <c r="N7" s="97"/>
      <c r="O7" s="97"/>
      <c r="P7" s="97"/>
      <c r="Q7" s="98"/>
      <c r="R7" s="96"/>
      <c r="S7" s="97"/>
      <c r="T7" s="33"/>
      <c r="U7" s="34"/>
    </row>
    <row r="8" spans="1:21" x14ac:dyDescent="0.2">
      <c r="A8" s="26"/>
      <c r="B8" s="27" t="s">
        <v>73</v>
      </c>
      <c r="C8" s="69" t="s">
        <v>71</v>
      </c>
      <c r="D8" s="27" t="s">
        <v>73</v>
      </c>
      <c r="E8" s="69" t="s">
        <v>71</v>
      </c>
      <c r="F8" s="27" t="s">
        <v>73</v>
      </c>
      <c r="G8" s="69" t="s">
        <v>71</v>
      </c>
      <c r="H8" s="27" t="s">
        <v>73</v>
      </c>
      <c r="I8" s="69" t="s">
        <v>71</v>
      </c>
      <c r="J8" s="27" t="s">
        <v>73</v>
      </c>
      <c r="K8" s="69" t="s">
        <v>71</v>
      </c>
      <c r="L8" s="27" t="s">
        <v>73</v>
      </c>
      <c r="M8" s="69" t="s">
        <v>71</v>
      </c>
      <c r="N8" s="27" t="s">
        <v>73</v>
      </c>
      <c r="O8" s="69" t="s">
        <v>71</v>
      </c>
      <c r="P8" s="27" t="s">
        <v>1</v>
      </c>
      <c r="Q8" s="27" t="s">
        <v>0</v>
      </c>
      <c r="R8" s="70" t="s">
        <v>1</v>
      </c>
      <c r="S8" s="70" t="s">
        <v>0</v>
      </c>
      <c r="T8" s="33"/>
      <c r="U8" s="33"/>
    </row>
    <row r="9" spans="1:21" x14ac:dyDescent="0.2">
      <c r="A9" s="26"/>
      <c r="B9" s="27">
        <v>2014</v>
      </c>
      <c r="C9" s="69">
        <v>2014</v>
      </c>
      <c r="D9" s="27">
        <v>2015</v>
      </c>
      <c r="E9" s="69">
        <v>2015</v>
      </c>
      <c r="F9" s="27">
        <v>2016</v>
      </c>
      <c r="G9" s="69">
        <v>2016</v>
      </c>
      <c r="H9" s="27">
        <v>2017</v>
      </c>
      <c r="I9" s="69">
        <v>2017</v>
      </c>
      <c r="J9" s="27">
        <v>2018</v>
      </c>
      <c r="K9" s="69">
        <v>2018</v>
      </c>
      <c r="L9" s="27">
        <v>2019</v>
      </c>
      <c r="M9" s="69">
        <v>2019</v>
      </c>
      <c r="N9" s="27">
        <v>2020</v>
      </c>
      <c r="O9" s="69">
        <v>2020</v>
      </c>
      <c r="P9" s="27" t="s">
        <v>73</v>
      </c>
      <c r="Q9" s="27"/>
      <c r="R9" s="70" t="s">
        <v>71</v>
      </c>
      <c r="S9" s="70"/>
      <c r="T9" s="33"/>
      <c r="U9" s="33"/>
    </row>
    <row r="10" spans="1:21" s="30" customFormat="1" ht="15" x14ac:dyDescent="0.2">
      <c r="A10" s="6" t="s">
        <v>65</v>
      </c>
      <c r="B10" s="46"/>
      <c r="C10" s="46"/>
      <c r="D10" s="46"/>
      <c r="E10" s="46"/>
      <c r="F10" s="46"/>
      <c r="G10" s="46"/>
      <c r="H10" s="46"/>
      <c r="I10" s="46"/>
      <c r="J10" s="46"/>
      <c r="K10" s="46"/>
      <c r="L10" s="46"/>
      <c r="M10" s="46"/>
      <c r="N10" s="35">
        <v>0</v>
      </c>
      <c r="O10" s="46">
        <v>0</v>
      </c>
      <c r="P10" s="28">
        <f>ROUND(SUM(B10+D10+F10+H10+J10+L10+N10),2)</f>
        <v>0</v>
      </c>
      <c r="Q10" s="29">
        <f>IF(P10=0,0,P10/$P$15)</f>
        <v>0</v>
      </c>
      <c r="R10" s="71">
        <f>ROUND(SUM(C10+E10+G10+I10+K10+M10+O10),2)</f>
        <v>0</v>
      </c>
      <c r="S10" s="72">
        <f>IF(R10=0,0,R10/$R$15)</f>
        <v>0</v>
      </c>
      <c r="T10" s="36"/>
      <c r="U10" s="34"/>
    </row>
    <row r="11" spans="1:21" s="30" customFormat="1" ht="30" x14ac:dyDescent="0.2">
      <c r="A11" s="7" t="s">
        <v>36</v>
      </c>
      <c r="B11" s="37">
        <f>B10*0.15</f>
        <v>0</v>
      </c>
      <c r="C11" s="37">
        <f>C10*0.15</f>
        <v>0</v>
      </c>
      <c r="D11" s="37">
        <f t="shared" ref="D11:O11" si="0">D10*0.15</f>
        <v>0</v>
      </c>
      <c r="E11" s="37">
        <f t="shared" si="0"/>
        <v>0</v>
      </c>
      <c r="F11" s="37">
        <f t="shared" si="0"/>
        <v>0</v>
      </c>
      <c r="G11" s="37">
        <f t="shared" si="0"/>
        <v>0</v>
      </c>
      <c r="H11" s="37">
        <f t="shared" si="0"/>
        <v>0</v>
      </c>
      <c r="I11" s="37">
        <f t="shared" si="0"/>
        <v>0</v>
      </c>
      <c r="J11" s="37">
        <f t="shared" si="0"/>
        <v>0</v>
      </c>
      <c r="K11" s="37">
        <f t="shared" si="0"/>
        <v>0</v>
      </c>
      <c r="L11" s="37">
        <f t="shared" si="0"/>
        <v>0</v>
      </c>
      <c r="M11" s="37">
        <f t="shared" si="0"/>
        <v>0</v>
      </c>
      <c r="N11" s="37">
        <f t="shared" si="0"/>
        <v>0</v>
      </c>
      <c r="O11" s="37">
        <f t="shared" si="0"/>
        <v>0</v>
      </c>
      <c r="P11" s="28">
        <f t="shared" ref="P11:P14" si="1">ROUND(SUM(B11+D11+F11+H11+J11+L11+N11),2)</f>
        <v>0</v>
      </c>
      <c r="Q11" s="29">
        <f>IF(P11=0,0,P11/$P$15)</f>
        <v>0</v>
      </c>
      <c r="R11" s="71">
        <f t="shared" ref="R11:R14" si="2">ROUND(SUM(C11+E11+G11+I11+K11+M11+O11),2)</f>
        <v>0</v>
      </c>
      <c r="S11" s="72">
        <f>IF(R11=0,0,R11/$R$15)</f>
        <v>0</v>
      </c>
      <c r="T11" s="36"/>
      <c r="U11" s="34"/>
    </row>
    <row r="12" spans="1:21" s="30" customFormat="1" ht="15" x14ac:dyDescent="0.2">
      <c r="A12" s="8" t="s">
        <v>63</v>
      </c>
      <c r="B12" s="46"/>
      <c r="C12" s="46"/>
      <c r="D12" s="46"/>
      <c r="E12" s="46"/>
      <c r="F12" s="46"/>
      <c r="G12" s="46"/>
      <c r="H12" s="46"/>
      <c r="I12" s="46"/>
      <c r="J12" s="46"/>
      <c r="K12" s="46"/>
      <c r="L12" s="46"/>
      <c r="M12" s="46"/>
      <c r="N12" s="35">
        <v>0</v>
      </c>
      <c r="O12" s="46"/>
      <c r="P12" s="28">
        <f t="shared" si="1"/>
        <v>0</v>
      </c>
      <c r="Q12" s="29">
        <f>IF(P12=0,0,P12/$P$15)</f>
        <v>0</v>
      </c>
      <c r="R12" s="71">
        <f t="shared" si="2"/>
        <v>0</v>
      </c>
      <c r="S12" s="72">
        <f>IF(R12=0,0,R12/$R$15)</f>
        <v>0</v>
      </c>
      <c r="T12" s="36"/>
      <c r="U12" s="34"/>
    </row>
    <row r="13" spans="1:21" s="30" customFormat="1" ht="30" x14ac:dyDescent="0.2">
      <c r="A13" s="7" t="s">
        <v>64</v>
      </c>
      <c r="B13" s="46"/>
      <c r="C13" s="46"/>
      <c r="D13" s="46"/>
      <c r="E13" s="46"/>
      <c r="F13" s="46"/>
      <c r="G13" s="46"/>
      <c r="H13" s="46"/>
      <c r="I13" s="46"/>
      <c r="J13" s="46"/>
      <c r="K13" s="46"/>
      <c r="L13" s="46"/>
      <c r="M13" s="46"/>
      <c r="N13" s="35">
        <v>0</v>
      </c>
      <c r="O13" s="46"/>
      <c r="P13" s="28">
        <f t="shared" si="1"/>
        <v>0</v>
      </c>
      <c r="Q13" s="29">
        <f>IF(P13=0,0,P13/$P$15)</f>
        <v>0</v>
      </c>
      <c r="R13" s="71">
        <f t="shared" si="2"/>
        <v>0</v>
      </c>
      <c r="S13" s="72">
        <f>IF(R13=0,0,R13/$R$15)</f>
        <v>0</v>
      </c>
      <c r="T13" s="36"/>
      <c r="U13" s="34"/>
    </row>
    <row r="14" spans="1:21" s="30" customFormat="1" ht="15" x14ac:dyDescent="0.2">
      <c r="A14" s="6" t="s">
        <v>37</v>
      </c>
      <c r="B14" s="46"/>
      <c r="C14" s="46"/>
      <c r="D14" s="46"/>
      <c r="E14" s="46"/>
      <c r="F14" s="46"/>
      <c r="G14" s="46"/>
      <c r="H14" s="46"/>
      <c r="I14" s="46"/>
      <c r="J14" s="46"/>
      <c r="K14" s="46"/>
      <c r="L14" s="46"/>
      <c r="M14" s="46"/>
      <c r="N14" s="35">
        <v>0</v>
      </c>
      <c r="O14" s="46"/>
      <c r="P14" s="28">
        <f t="shared" si="1"/>
        <v>0</v>
      </c>
      <c r="Q14" s="29">
        <f>IF(P14=0,0,P14/$P$15)</f>
        <v>0</v>
      </c>
      <c r="R14" s="71">
        <f t="shared" si="2"/>
        <v>0</v>
      </c>
      <c r="S14" s="72">
        <f>IF(R14=0,0,R14/$R$15)</f>
        <v>0</v>
      </c>
      <c r="T14" s="36"/>
      <c r="U14" s="34"/>
    </row>
    <row r="15" spans="1:21" s="30" customFormat="1" ht="15" x14ac:dyDescent="0.2">
      <c r="A15" s="9" t="s">
        <v>1</v>
      </c>
      <c r="B15" s="28">
        <f t="shared" ref="B15:Q15" si="3">SUM(B10:B14)</f>
        <v>0</v>
      </c>
      <c r="C15" s="71">
        <f t="shared" si="3"/>
        <v>0</v>
      </c>
      <c r="D15" s="28">
        <f t="shared" si="3"/>
        <v>0</v>
      </c>
      <c r="E15" s="71">
        <f t="shared" si="3"/>
        <v>0</v>
      </c>
      <c r="F15" s="28">
        <f t="shared" si="3"/>
        <v>0</v>
      </c>
      <c r="G15" s="71">
        <f t="shared" si="3"/>
        <v>0</v>
      </c>
      <c r="H15" s="28">
        <f t="shared" si="3"/>
        <v>0</v>
      </c>
      <c r="I15" s="71">
        <f t="shared" si="3"/>
        <v>0</v>
      </c>
      <c r="J15" s="28">
        <f t="shared" si="3"/>
        <v>0</v>
      </c>
      <c r="K15" s="71">
        <f t="shared" si="3"/>
        <v>0</v>
      </c>
      <c r="L15" s="28">
        <f t="shared" si="3"/>
        <v>0</v>
      </c>
      <c r="M15" s="71">
        <f t="shared" si="3"/>
        <v>0</v>
      </c>
      <c r="N15" s="28">
        <f t="shared" si="3"/>
        <v>0</v>
      </c>
      <c r="O15" s="71">
        <f t="shared" si="3"/>
        <v>0</v>
      </c>
      <c r="P15" s="28">
        <f>ROUND(SUM(P10:P14),2)</f>
        <v>0</v>
      </c>
      <c r="Q15" s="29">
        <f t="shared" si="3"/>
        <v>0</v>
      </c>
      <c r="R15" s="71">
        <f>ROUND(SUM(R10:R14),2)</f>
        <v>0</v>
      </c>
      <c r="S15" s="72">
        <f t="shared" ref="S15" si="4">SUM(S10:S14)</f>
        <v>0</v>
      </c>
      <c r="T15" s="36"/>
      <c r="U15" s="38"/>
    </row>
    <row r="16" spans="1:21" ht="15" x14ac:dyDescent="0.2">
      <c r="A16" s="10" t="s">
        <v>38</v>
      </c>
      <c r="B16" s="29">
        <f>IF(B15=0,0,B15/$P$15)</f>
        <v>0</v>
      </c>
      <c r="C16" s="72">
        <f>IF(C15=0,0,C15/$R$15)</f>
        <v>0</v>
      </c>
      <c r="D16" s="29">
        <f>IF(D15=0,0,D15/$P$15)</f>
        <v>0</v>
      </c>
      <c r="E16" s="72">
        <f>IF(E15=0,0,E15/$R$15)</f>
        <v>0</v>
      </c>
      <c r="F16" s="29">
        <f>IF(F15=0,0,F15/$P$15)</f>
        <v>0</v>
      </c>
      <c r="G16" s="72">
        <f>IF(G15=0,0,G15/$R$15)</f>
        <v>0</v>
      </c>
      <c r="H16" s="29">
        <f>IF(H15=0,0,H15/$P$15)</f>
        <v>0</v>
      </c>
      <c r="I16" s="72">
        <f>IF(I15=0,0,I15/$R$15)</f>
        <v>0</v>
      </c>
      <c r="J16" s="29">
        <f>IF(J15=0,0,J15/$P$15)</f>
        <v>0</v>
      </c>
      <c r="K16" s="72">
        <f>IF(K15=0,0,K15/$R$15)</f>
        <v>0</v>
      </c>
      <c r="L16" s="29">
        <f>IF(L15=0,0,L15/$P$15)</f>
        <v>0</v>
      </c>
      <c r="M16" s="72">
        <f>IF(M15=0,0,M15/$R$15)</f>
        <v>0</v>
      </c>
      <c r="N16" s="29">
        <f>IF(N15=0,0,N15/$P$15)</f>
        <v>0</v>
      </c>
      <c r="O16" s="72">
        <f>IF(O15=0,0,O15/$R$15)</f>
        <v>0</v>
      </c>
      <c r="P16" s="29">
        <f>SUM(B16+D16+F16+H16+J16+L16+N16)</f>
        <v>0</v>
      </c>
      <c r="Q16" s="31"/>
      <c r="R16" s="72">
        <f>SUM(C16+E16+G16+I16+K16+M16+O16)</f>
        <v>0</v>
      </c>
      <c r="S16" s="73"/>
    </row>
    <row r="19" spans="1:19" x14ac:dyDescent="0.2">
      <c r="A19" s="39" t="s">
        <v>11</v>
      </c>
      <c r="B19" s="40"/>
      <c r="C19" s="40"/>
      <c r="D19" s="40"/>
      <c r="E19" s="40"/>
      <c r="F19" s="40"/>
      <c r="G19" s="40"/>
      <c r="H19" s="40"/>
      <c r="I19" s="40"/>
      <c r="J19" s="40"/>
      <c r="K19" s="40"/>
      <c r="L19" s="40"/>
      <c r="M19" s="40"/>
      <c r="N19" s="40"/>
      <c r="O19" s="40"/>
      <c r="P19" s="40"/>
      <c r="Q19" s="40"/>
      <c r="R19" s="40"/>
      <c r="S19" s="40"/>
    </row>
    <row r="20" spans="1:19" x14ac:dyDescent="0.2">
      <c r="A20" s="41" t="s">
        <v>34</v>
      </c>
      <c r="B20" s="42" t="str">
        <f>Resumen!B29:F29</f>
        <v>Gastos de preparación</v>
      </c>
      <c r="C20" s="43"/>
      <c r="D20" s="43"/>
      <c r="E20" s="43"/>
      <c r="F20" s="43"/>
      <c r="G20" s="43"/>
      <c r="H20" s="43"/>
      <c r="I20" s="43"/>
      <c r="J20" s="43"/>
      <c r="K20" s="43"/>
      <c r="L20" s="43"/>
      <c r="M20" s="43"/>
      <c r="N20" s="43"/>
      <c r="O20" s="43"/>
      <c r="P20" s="43"/>
      <c r="Q20" s="43"/>
      <c r="R20" s="43"/>
      <c r="S20" s="43"/>
    </row>
    <row r="21" spans="1:19" x14ac:dyDescent="0.2">
      <c r="A21" s="41" t="s">
        <v>12</v>
      </c>
      <c r="B21" s="44" t="str">
        <f>Resumen!B30:F30</f>
        <v>Título de la Actividad 1</v>
      </c>
      <c r="C21" s="68"/>
      <c r="D21" s="45"/>
      <c r="E21" s="45"/>
      <c r="F21" s="45"/>
      <c r="G21" s="45"/>
      <c r="H21" s="45"/>
      <c r="I21" s="45"/>
      <c r="J21" s="45"/>
      <c r="K21" s="45"/>
      <c r="L21" s="45"/>
      <c r="M21" s="45"/>
      <c r="N21" s="45"/>
      <c r="O21" s="45"/>
      <c r="P21" s="45"/>
      <c r="Q21" s="45"/>
      <c r="R21" s="45"/>
      <c r="S21" s="45"/>
    </row>
    <row r="22" spans="1:19" x14ac:dyDescent="0.2">
      <c r="A22" s="41" t="s">
        <v>13</v>
      </c>
      <c r="B22" s="44" t="str">
        <f>Resumen!B31:F31</f>
        <v>Título de la Actividad 2</v>
      </c>
      <c r="C22" s="68"/>
      <c r="D22" s="45"/>
      <c r="E22" s="45"/>
      <c r="F22" s="45"/>
      <c r="G22" s="45"/>
      <c r="H22" s="45"/>
      <c r="I22" s="45"/>
      <c r="J22" s="45"/>
      <c r="K22" s="45"/>
      <c r="L22" s="45"/>
      <c r="M22" s="45"/>
      <c r="N22" s="45"/>
      <c r="O22" s="45"/>
      <c r="P22" s="45"/>
      <c r="Q22" s="45"/>
      <c r="R22" s="45"/>
      <c r="S22" s="45"/>
    </row>
    <row r="23" spans="1:19" x14ac:dyDescent="0.2">
      <c r="A23" s="41" t="s">
        <v>14</v>
      </c>
      <c r="B23" s="44" t="str">
        <f>Resumen!B32:F32</f>
        <v>Título de la Actividad 3</v>
      </c>
      <c r="C23" s="68"/>
      <c r="D23" s="45"/>
      <c r="E23" s="45"/>
      <c r="F23" s="45"/>
      <c r="G23" s="45"/>
      <c r="H23" s="45"/>
      <c r="I23" s="45"/>
      <c r="J23" s="45"/>
      <c r="K23" s="45"/>
      <c r="L23" s="45"/>
      <c r="M23" s="45"/>
      <c r="N23" s="45"/>
      <c r="O23" s="45"/>
      <c r="P23" s="45"/>
      <c r="Q23" s="45"/>
      <c r="R23" s="45"/>
      <c r="S23" s="45"/>
    </row>
    <row r="24" spans="1:19" x14ac:dyDescent="0.2">
      <c r="A24" s="41" t="s">
        <v>15</v>
      </c>
      <c r="B24" s="44" t="str">
        <f>Resumen!B33:F33</f>
        <v>Título de la Actividad 4</v>
      </c>
      <c r="C24" s="68"/>
      <c r="D24" s="45"/>
      <c r="E24" s="45"/>
      <c r="F24" s="45"/>
      <c r="G24" s="45"/>
      <c r="H24" s="45"/>
      <c r="I24" s="45"/>
      <c r="J24" s="45"/>
      <c r="K24" s="45"/>
      <c r="L24" s="45"/>
      <c r="M24" s="45"/>
      <c r="N24" s="45"/>
      <c r="O24" s="45"/>
      <c r="P24" s="45"/>
      <c r="Q24" s="45"/>
      <c r="R24" s="45"/>
      <c r="S24" s="45"/>
    </row>
    <row r="25" spans="1:19" x14ac:dyDescent="0.2">
      <c r="A25" s="41" t="s">
        <v>16</v>
      </c>
      <c r="B25" s="42" t="str">
        <f>Resumen!B34:F34</f>
        <v>Gestión y Coordinación</v>
      </c>
      <c r="C25" s="43"/>
      <c r="D25" s="43"/>
      <c r="E25" s="43"/>
      <c r="F25" s="43"/>
      <c r="G25" s="43"/>
      <c r="H25" s="43"/>
      <c r="I25" s="43"/>
      <c r="J25" s="43"/>
      <c r="K25" s="43"/>
      <c r="L25" s="43"/>
      <c r="M25" s="43"/>
      <c r="N25" s="43"/>
      <c r="O25" s="43"/>
      <c r="P25" s="43"/>
      <c r="Q25" s="43"/>
      <c r="R25" s="43"/>
      <c r="S25" s="43"/>
    </row>
    <row r="26" spans="1:19" x14ac:dyDescent="0.2">
      <c r="A26" s="41" t="s">
        <v>17</v>
      </c>
      <c r="B26" s="42" t="str">
        <f>Resumen!B35:F35</f>
        <v>Comunicación</v>
      </c>
      <c r="C26" s="43"/>
      <c r="D26" s="43"/>
      <c r="E26" s="43"/>
      <c r="F26" s="43"/>
      <c r="G26" s="43"/>
      <c r="H26" s="43"/>
      <c r="I26" s="43"/>
      <c r="J26" s="43"/>
      <c r="K26" s="43"/>
      <c r="L26" s="43"/>
      <c r="M26" s="43"/>
      <c r="N26" s="43"/>
      <c r="O26" s="43"/>
      <c r="P26" s="43"/>
      <c r="Q26" s="43"/>
      <c r="R26" s="43"/>
      <c r="S26" s="43"/>
    </row>
  </sheetData>
  <sheetProtection algorithmName="SHA-512" hashValue="8+jwuKsPaJasF0Cx8MtDs1ciEJcKsmJ+64/4rauNdOiYcgzmJiyrFmHAtacHwFfESmnqPvJW7XyaqbD5pwWNVA==" saltValue="YmVor6+tNUy0jPwQ7QMipw==" spinCount="100000" sheet="1" objects="1" scenarios="1" formatColumns="0" selectLockedCells="1"/>
  <mergeCells count="3">
    <mergeCell ref="R7:S7"/>
    <mergeCell ref="A1:N1"/>
    <mergeCell ref="B7:Q7"/>
  </mergeCells>
  <conditionalFormatting sqref="P15">
    <cfRule type="cellIs" dxfId="17" priority="18" stopIfTrue="1" operator="notEqual">
      <formula>#REF!</formula>
    </cfRule>
  </conditionalFormatting>
  <conditionalFormatting sqref="P10:P14">
    <cfRule type="cellIs" dxfId="16" priority="17" operator="notEqual">
      <formula>#REF!</formula>
    </cfRule>
  </conditionalFormatting>
  <conditionalFormatting sqref="R15">
    <cfRule type="cellIs" dxfId="15" priority="9" operator="notEqual">
      <formula>$P$15</formula>
    </cfRule>
    <cfRule type="cellIs" dxfId="14" priority="16" stopIfTrue="1" operator="notEqual">
      <formula>#REF!</formula>
    </cfRule>
  </conditionalFormatting>
  <conditionalFormatting sqref="R10:R14">
    <cfRule type="cellIs" dxfId="13" priority="15" operator="notEqual">
      <formula>#REF!</formula>
    </cfRule>
  </conditionalFormatting>
  <conditionalFormatting sqref="R10">
    <cfRule type="cellIs" dxfId="12" priority="14" operator="notEqual">
      <formula>$P$10</formula>
    </cfRule>
  </conditionalFormatting>
  <conditionalFormatting sqref="R11">
    <cfRule type="cellIs" dxfId="11" priority="13" operator="notEqual">
      <formula>$P$11</formula>
    </cfRule>
  </conditionalFormatting>
  <conditionalFormatting sqref="R12">
    <cfRule type="cellIs" dxfId="10" priority="12" operator="notEqual">
      <formula>$P$12</formula>
    </cfRule>
  </conditionalFormatting>
  <conditionalFormatting sqref="R13">
    <cfRule type="cellIs" dxfId="9" priority="11" operator="notEqual">
      <formula>$P$13</formula>
    </cfRule>
  </conditionalFormatting>
  <conditionalFormatting sqref="R14">
    <cfRule type="cellIs" dxfId="8" priority="10" operator="notEqual">
      <formula>$P$14</formula>
    </cfRule>
  </conditionalFormatting>
  <conditionalFormatting sqref="R16">
    <cfRule type="cellIs" dxfId="7" priority="8" operator="notEqual">
      <formula>$P$16</formula>
    </cfRule>
  </conditionalFormatting>
  <conditionalFormatting sqref="S10">
    <cfRule type="cellIs" dxfId="6" priority="7" operator="notEqual">
      <formula>$Q$10</formula>
    </cfRule>
  </conditionalFormatting>
  <conditionalFormatting sqref="S11">
    <cfRule type="cellIs" dxfId="5" priority="6" operator="notEqual">
      <formula>$Q$11</formula>
    </cfRule>
  </conditionalFormatting>
  <conditionalFormatting sqref="S12">
    <cfRule type="cellIs" dxfId="4" priority="5" operator="notEqual">
      <formula>$Q$12</formula>
    </cfRule>
  </conditionalFormatting>
  <conditionalFormatting sqref="S13">
    <cfRule type="cellIs" dxfId="3" priority="4" operator="notEqual">
      <formula>$Q$13</formula>
    </cfRule>
  </conditionalFormatting>
  <conditionalFormatting sqref="S14">
    <cfRule type="cellIs" dxfId="2" priority="3" operator="notEqual">
      <formula>$Q$14</formula>
    </cfRule>
  </conditionalFormatting>
  <conditionalFormatting sqref="S15">
    <cfRule type="cellIs" dxfId="1" priority="2" operator="notEqual">
      <formula>$Q$15</formula>
    </cfRule>
  </conditionalFormatting>
  <conditionalFormatting sqref="B4">
    <cfRule type="cellIs" dxfId="0"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showGridLines="0" zoomScaleNormal="100" zoomScaleSheetLayoutView="45" workbookViewId="0">
      <selection activeCell="R26" sqref="R26"/>
    </sheetView>
  </sheetViews>
  <sheetFormatPr baseColWidth="10" defaultColWidth="10.85546875" defaultRowHeight="12.75" x14ac:dyDescent="0.2"/>
  <cols>
    <col min="1" max="1" width="33.140625" style="1" customWidth="1"/>
    <col min="2" max="16" width="15.7109375" style="1" customWidth="1"/>
    <col min="17" max="17" width="11.7109375" style="1" customWidth="1"/>
    <col min="18" max="18" width="15.85546875" style="1" bestFit="1" customWidth="1"/>
    <col min="19" max="19" width="11.7109375" style="1" customWidth="1"/>
    <col min="20" max="16384" width="10.85546875" style="1"/>
  </cols>
  <sheetData>
    <row r="1" spans="1:19" ht="22.5" x14ac:dyDescent="0.2">
      <c r="A1" s="94" t="s">
        <v>68</v>
      </c>
      <c r="B1" s="94"/>
      <c r="C1" s="94"/>
      <c r="D1" s="94"/>
      <c r="E1" s="94"/>
      <c r="F1" s="94"/>
      <c r="G1" s="94"/>
      <c r="H1" s="94"/>
    </row>
    <row r="2" spans="1:19" ht="29.25" customHeight="1" x14ac:dyDescent="0.2">
      <c r="A2" s="4"/>
      <c r="B2" s="4"/>
      <c r="C2" s="4"/>
      <c r="D2" s="4"/>
      <c r="E2" s="4"/>
      <c r="F2" s="4"/>
      <c r="G2" s="4"/>
      <c r="H2" s="4"/>
    </row>
    <row r="3" spans="1:19" ht="15" x14ac:dyDescent="0.2">
      <c r="A3" s="5"/>
      <c r="B3" s="15"/>
      <c r="C3" s="15"/>
      <c r="D3" s="15" t="str">
        <f>+Resumen!A1</f>
        <v>ACRÓNIMO</v>
      </c>
      <c r="E3" s="15"/>
      <c r="F3" s="15"/>
      <c r="G3" s="15"/>
      <c r="H3" s="15"/>
      <c r="I3" s="15"/>
      <c r="J3" s="15"/>
      <c r="K3" s="15"/>
      <c r="L3" s="15"/>
      <c r="M3" s="15"/>
      <c r="N3" s="15"/>
      <c r="O3" s="15"/>
      <c r="P3" s="15"/>
      <c r="Q3" s="15"/>
      <c r="R3" s="15"/>
      <c r="S3" s="15"/>
    </row>
    <row r="4" spans="1:19" x14ac:dyDescent="0.2">
      <c r="A4" s="26"/>
      <c r="B4" s="27" t="s">
        <v>73</v>
      </c>
      <c r="C4" s="69" t="s">
        <v>71</v>
      </c>
      <c r="D4" s="27" t="s">
        <v>73</v>
      </c>
      <c r="E4" s="69" t="s">
        <v>71</v>
      </c>
      <c r="F4" s="27" t="s">
        <v>73</v>
      </c>
      <c r="G4" s="69" t="s">
        <v>71</v>
      </c>
      <c r="H4" s="27" t="s">
        <v>73</v>
      </c>
      <c r="I4" s="69" t="s">
        <v>71</v>
      </c>
      <c r="J4" s="27" t="s">
        <v>73</v>
      </c>
      <c r="K4" s="69" t="s">
        <v>71</v>
      </c>
      <c r="L4" s="27" t="s">
        <v>73</v>
      </c>
      <c r="M4" s="69" t="s">
        <v>71</v>
      </c>
      <c r="N4" s="27" t="s">
        <v>73</v>
      </c>
      <c r="O4" s="69" t="s">
        <v>71</v>
      </c>
      <c r="P4" s="27" t="s">
        <v>1</v>
      </c>
      <c r="Q4" s="27" t="s">
        <v>0</v>
      </c>
      <c r="R4" s="70" t="s">
        <v>1</v>
      </c>
      <c r="S4" s="70" t="s">
        <v>0</v>
      </c>
    </row>
    <row r="5" spans="1:19" x14ac:dyDescent="0.2">
      <c r="A5" s="26"/>
      <c r="B5" s="27">
        <v>2014</v>
      </c>
      <c r="C5" s="69">
        <v>2014</v>
      </c>
      <c r="D5" s="27">
        <v>2015</v>
      </c>
      <c r="E5" s="69">
        <v>2015</v>
      </c>
      <c r="F5" s="27">
        <v>2016</v>
      </c>
      <c r="G5" s="69">
        <v>2016</v>
      </c>
      <c r="H5" s="27">
        <v>2017</v>
      </c>
      <c r="I5" s="69">
        <v>2017</v>
      </c>
      <c r="J5" s="27">
        <v>2018</v>
      </c>
      <c r="K5" s="69">
        <v>2018</v>
      </c>
      <c r="L5" s="27">
        <v>2019</v>
      </c>
      <c r="M5" s="69">
        <v>2019</v>
      </c>
      <c r="N5" s="27">
        <v>2020</v>
      </c>
      <c r="O5" s="69">
        <v>2020</v>
      </c>
      <c r="P5" s="27" t="s">
        <v>73</v>
      </c>
      <c r="Q5" s="27"/>
      <c r="R5" s="70" t="s">
        <v>71</v>
      </c>
      <c r="S5" s="70"/>
    </row>
    <row r="6" spans="1:19" ht="15" x14ac:dyDescent="0.2">
      <c r="A6" s="6" t="s">
        <v>65</v>
      </c>
      <c r="B6" s="35">
        <f>+'Resumen BP'!B10+'Resumen B2'!B10+'Resumen B3'!B10+'Resumen B4'!B10+'Resumen B5'!B10+'Resumen B6'!B10+'Resumen B7'!B10+'Resumen B8'!B10+'Resumen B9'!B10+'Resumen B10'!B10+'Resumen B11'!B10+'Resumen B12'!B10+'Resumen B13'!B10+'Resumen B14'!B10+'Resumen B15'!B10+'Resumen B16'!B10+'Resumen B17'!B10+'Resumen B18'!B10+'Resumen B19'!B10+'Resumen B20'!B10</f>
        <v>0</v>
      </c>
      <c r="C6" s="35">
        <f>+'Resumen BP'!C10+'Resumen B2'!C10+'Resumen B3'!C10+'Resumen B4'!C10+'Resumen B5'!C10+'Resumen B6'!C10+'Resumen B7'!C10+'Resumen B8'!C10+'Resumen B9'!C10+'Resumen B10'!C10+'Resumen B11'!C10+'Resumen B12'!C10+'Resumen B13'!C10+'Resumen B14'!C10+'Resumen B15'!C10+'Resumen B16'!C10+'Resumen B17'!C10+'Resumen B18'!C10+'Resumen B19'!C10+'Resumen B20'!C10</f>
        <v>0</v>
      </c>
      <c r="D6" s="35">
        <f>+'Resumen BP'!D10+'Resumen B2'!D10+'Resumen B3'!D10+'Resumen B4'!D10+'Resumen B5'!D10+'Resumen B6'!D10+'Resumen B7'!D10+'Resumen B8'!D10+'Resumen B9'!D10+'Resumen B10'!D10+'Resumen B11'!D10+'Resumen B12'!D10+'Resumen B13'!D10+'Resumen B14'!D10+'Resumen B15'!D10+'Resumen B16'!D10+'Resumen B17'!D10+'Resumen B18'!D10+'Resumen B19'!D10+'Resumen B20'!D10</f>
        <v>0</v>
      </c>
      <c r="E6" s="35">
        <f>+'Resumen BP'!E10+'Resumen B2'!E10+'Resumen B3'!E10+'Resumen B4'!E10+'Resumen B5'!E10+'Resumen B6'!E10+'Resumen B7'!E10+'Resumen B8'!E10+'Resumen B9'!E10+'Resumen B10'!E10+'Resumen B11'!E10+'Resumen B12'!E10+'Resumen B13'!E10+'Resumen B14'!E10+'Resumen B15'!E10+'Resumen B16'!E10+'Resumen B17'!E10+'Resumen B18'!E10+'Resumen B19'!E10+'Resumen B20'!E10</f>
        <v>0</v>
      </c>
      <c r="F6" s="35">
        <f>+'Resumen BP'!F10+'Resumen B2'!F10+'Resumen B3'!F10+'Resumen B4'!F10+'Resumen B5'!F10+'Resumen B6'!F10+'Resumen B7'!F10+'Resumen B8'!F10+'Resumen B9'!F10+'Resumen B10'!F10+'Resumen B11'!F10+'Resumen B12'!F10+'Resumen B13'!F10+'Resumen B14'!F10+'Resumen B15'!F10+'Resumen B16'!F10+'Resumen B17'!F10+'Resumen B18'!F10+'Resumen B19'!F10+'Resumen B20'!F10</f>
        <v>0</v>
      </c>
      <c r="G6" s="35">
        <f>+'Resumen BP'!G10+'Resumen B2'!G10+'Resumen B3'!G10+'Resumen B4'!G10+'Resumen B5'!G10+'Resumen B6'!G10+'Resumen B7'!G10+'Resumen B8'!G10+'Resumen B9'!G10+'Resumen B10'!G10+'Resumen B11'!G10+'Resumen B12'!G10+'Resumen B13'!G10+'Resumen B14'!G10+'Resumen B15'!G10+'Resumen B16'!G10+'Resumen B17'!G10+'Resumen B18'!G10+'Resumen B19'!G10+'Resumen B20'!G10</f>
        <v>0</v>
      </c>
      <c r="H6" s="35">
        <f>+'Resumen BP'!H10+'Resumen B2'!H10+'Resumen B3'!H10+'Resumen B4'!H10+'Resumen B5'!H10+'Resumen B6'!H10+'Resumen B7'!H10+'Resumen B8'!H10+'Resumen B9'!H10+'Resumen B10'!H10+'Resumen B11'!H10+'Resumen B12'!H10+'Resumen B13'!H10+'Resumen B14'!H10+'Resumen B15'!H10+'Resumen B16'!H10+'Resumen B17'!H10+'Resumen B18'!H10+'Resumen B19'!H10+'Resumen B20'!H10</f>
        <v>0</v>
      </c>
      <c r="I6" s="35">
        <f>+'Resumen BP'!I10+'Resumen B2'!I10+'Resumen B3'!I10+'Resumen B4'!I10+'Resumen B5'!I10+'Resumen B6'!I10+'Resumen B7'!I10+'Resumen B8'!I10+'Resumen B9'!I10+'Resumen B10'!I10+'Resumen B11'!I10+'Resumen B12'!I10+'Resumen B13'!I10+'Resumen B14'!I10+'Resumen B15'!I10+'Resumen B16'!I10+'Resumen B17'!I10+'Resumen B18'!I10+'Resumen B19'!I10+'Resumen B20'!I10</f>
        <v>0</v>
      </c>
      <c r="J6" s="35">
        <f>+'Resumen BP'!J10+'Resumen B2'!J10+'Resumen B3'!J10+'Resumen B4'!J10+'Resumen B5'!J10+'Resumen B6'!J10+'Resumen B7'!J10+'Resumen B8'!J10+'Resumen B9'!J10+'Resumen B10'!J10+'Resumen B11'!J10+'Resumen B12'!J10+'Resumen B13'!J10+'Resumen B14'!J10+'Resumen B15'!J10+'Resumen B16'!J10+'Resumen B17'!J10+'Resumen B18'!J10+'Resumen B19'!J10+'Resumen B20'!J10</f>
        <v>0</v>
      </c>
      <c r="K6" s="35">
        <f>+'Resumen BP'!K10+'Resumen B2'!K10+'Resumen B3'!K10+'Resumen B4'!K10+'Resumen B5'!K10+'Resumen B6'!K10+'Resumen B7'!K10+'Resumen B8'!K10+'Resumen B9'!K10+'Resumen B10'!K10+'Resumen B11'!K10+'Resumen B12'!K10+'Resumen B13'!K10+'Resumen B14'!K10+'Resumen B15'!K10+'Resumen B16'!K10+'Resumen B17'!K10+'Resumen B18'!K10+'Resumen B19'!K10+'Resumen B20'!K10</f>
        <v>0</v>
      </c>
      <c r="L6" s="35">
        <f>+'Resumen BP'!L10+'Resumen B2'!L10+'Resumen B3'!L10+'Resumen B4'!L10+'Resumen B5'!L10+'Resumen B6'!L10+'Resumen B7'!L10+'Resumen B8'!L10+'Resumen B9'!L10+'Resumen B10'!L10+'Resumen B11'!L10+'Resumen B12'!L10+'Resumen B13'!L10+'Resumen B14'!L10+'Resumen B15'!L10+'Resumen B16'!L10+'Resumen B17'!L10+'Resumen B18'!L10+'Resumen B19'!L10+'Resumen B20'!L10</f>
        <v>0</v>
      </c>
      <c r="M6" s="35">
        <f>+'Resumen BP'!M10+'Resumen B2'!M10+'Resumen B3'!M10+'Resumen B4'!M10+'Resumen B5'!M10+'Resumen B6'!M10+'Resumen B7'!M10+'Resumen B8'!M10+'Resumen B9'!M10+'Resumen B10'!M10+'Resumen B11'!M10+'Resumen B12'!M10+'Resumen B13'!M10+'Resumen B14'!M10+'Resumen B15'!M10+'Resumen B16'!M10+'Resumen B17'!M10+'Resumen B18'!M10+'Resumen B19'!M10+'Resumen B20'!M10</f>
        <v>0</v>
      </c>
      <c r="N6" s="35">
        <f>+'Resumen BP'!N10+'Resumen B2'!N10+'Resumen B3'!N10+'Resumen B4'!N10+'Resumen B5'!N10+'Resumen B6'!N10+'Resumen B7'!N10+'Resumen B8'!N10+'Resumen B9'!N10+'Resumen B10'!N10+'Resumen B11'!N10+'Resumen B12'!N10+'Resumen B13'!N10+'Resumen B14'!N10+'Resumen B15'!N10+'Resumen B16'!N10+'Resumen B17'!N10+'Resumen B18'!N10+'Resumen B19'!N10+'Resumen B20'!N10</f>
        <v>0</v>
      </c>
      <c r="O6" s="35">
        <f>+'Resumen BP'!O10+'Resumen B2'!O10+'Resumen B3'!O10+'Resumen B4'!O10+'Resumen B5'!O10+'Resumen B6'!O10+'Resumen B7'!O10+'Resumen B8'!O10+'Resumen B9'!O10+'Resumen B10'!O10+'Resumen B11'!O10+'Resumen B12'!O10+'Resumen B13'!O10+'Resumen B14'!O10+'Resumen B15'!O10+'Resumen B16'!O10+'Resumen B17'!O10+'Resumen B18'!O10+'Resumen B19'!O10+'Resumen B20'!O10</f>
        <v>0</v>
      </c>
      <c r="P6" s="28">
        <f>ROUND(SUM(B6+D6+F6+H6+J6+L6+N6),2)</f>
        <v>0</v>
      </c>
      <c r="Q6" s="29">
        <f>IF(P6=0,0,P6/$P$11)</f>
        <v>0</v>
      </c>
      <c r="R6" s="71">
        <f>ROUND(SUM(C6+E6+G6+I6+K6+M6+O6),2)</f>
        <v>0</v>
      </c>
      <c r="S6" s="72">
        <f>IF(R6=0,0,R6/$R$11)</f>
        <v>0</v>
      </c>
    </row>
    <row r="7" spans="1:19" ht="30" x14ac:dyDescent="0.2">
      <c r="A7" s="7" t="s">
        <v>36</v>
      </c>
      <c r="B7" s="37">
        <f>+B6*0.15</f>
        <v>0</v>
      </c>
      <c r="C7" s="37">
        <f t="shared" ref="C7:O7" si="0">+C6*0.15</f>
        <v>0</v>
      </c>
      <c r="D7" s="37">
        <f t="shared" si="0"/>
        <v>0</v>
      </c>
      <c r="E7" s="37">
        <f t="shared" si="0"/>
        <v>0</v>
      </c>
      <c r="F7" s="37">
        <f t="shared" si="0"/>
        <v>0</v>
      </c>
      <c r="G7" s="37">
        <f>+G6*0.15</f>
        <v>0</v>
      </c>
      <c r="H7" s="37">
        <f t="shared" si="0"/>
        <v>0</v>
      </c>
      <c r="I7" s="37">
        <f t="shared" si="0"/>
        <v>0</v>
      </c>
      <c r="J7" s="37">
        <f t="shared" si="0"/>
        <v>0</v>
      </c>
      <c r="K7" s="37">
        <f t="shared" si="0"/>
        <v>0</v>
      </c>
      <c r="L7" s="37">
        <f t="shared" si="0"/>
        <v>0</v>
      </c>
      <c r="M7" s="37">
        <f t="shared" si="0"/>
        <v>0</v>
      </c>
      <c r="N7" s="37">
        <f t="shared" si="0"/>
        <v>0</v>
      </c>
      <c r="O7" s="37">
        <f t="shared" si="0"/>
        <v>0</v>
      </c>
      <c r="P7" s="28">
        <f t="shared" ref="P7:P10" si="1">ROUND(SUM(B7+D7+F7+H7+J7+L7+N7),2)</f>
        <v>0</v>
      </c>
      <c r="Q7" s="29">
        <f>IF(P7=0,0,P7/$P$11)</f>
        <v>0</v>
      </c>
      <c r="R7" s="71">
        <f t="shared" ref="R7:R10" si="2">ROUND(SUM(C7+E7+G7+I7+K7+M7+O7),2)</f>
        <v>0</v>
      </c>
      <c r="S7" s="72">
        <f>IF(R7=0,0,R7/$R$11)</f>
        <v>0</v>
      </c>
    </row>
    <row r="8" spans="1:19" ht="15" x14ac:dyDescent="0.2">
      <c r="A8" s="8" t="s">
        <v>63</v>
      </c>
      <c r="B8" s="35">
        <f>+'Resumen BP'!B12+'Resumen B2'!B12+'Resumen B3'!B12+'Resumen B4'!B12+'Resumen B5'!B12+'Resumen B6'!B12+'Resumen B7'!B12+'Resumen B8'!B12+'Resumen B9'!B12+'Resumen B10'!B12+'Resumen B11'!B12+'Resumen B12'!B12+'Resumen B13'!B12+'Resumen B14'!B12+'Resumen B15'!B12+'Resumen B16'!B12+'Resumen B17'!B12+'Resumen B18'!B12+'Resumen B19'!B12+'Resumen B20'!B12</f>
        <v>0</v>
      </c>
      <c r="C8" s="35">
        <f>+'Resumen BP'!C12+'Resumen B2'!C12+'Resumen B3'!C12+'Resumen B4'!C12+'Resumen B5'!C12+'Resumen B6'!C12+'Resumen B7'!C12+'Resumen B8'!C12+'Resumen B9'!C12+'Resumen B10'!C12+'Resumen B11'!C12+'Resumen B12'!C12+'Resumen B13'!C12+'Resumen B14'!C12+'Resumen B15'!C12+'Resumen B16'!C12+'Resumen B17'!C12+'Resumen B18'!C12+'Resumen B19'!C12+'Resumen B20'!C12</f>
        <v>0</v>
      </c>
      <c r="D8" s="35">
        <f>+'Resumen BP'!D12+'Resumen B2'!D12+'Resumen B3'!D12+'Resumen B4'!D12+'Resumen B5'!D12+'Resumen B6'!D12+'Resumen B7'!D12+'Resumen B8'!D12+'Resumen B9'!D12+'Resumen B10'!D12+'Resumen B11'!D12+'Resumen B12'!D12+'Resumen B13'!D12+'Resumen B14'!D12+'Resumen B15'!D12+'Resumen B16'!D12+'Resumen B17'!D12+'Resumen B18'!D12+'Resumen B19'!D12+'Resumen B20'!D12</f>
        <v>0</v>
      </c>
      <c r="E8" s="35">
        <f>+'Resumen BP'!E12+'Resumen B2'!E12+'Resumen B3'!E12+'Resumen B4'!E12+'Resumen B5'!E12+'Resumen B6'!E12+'Resumen B7'!E12+'Resumen B8'!E12+'Resumen B9'!E12+'Resumen B10'!E12+'Resumen B11'!E12+'Resumen B12'!E12+'Resumen B13'!E12+'Resumen B14'!E12+'Resumen B15'!E12+'Resumen B16'!E12+'Resumen B17'!E12+'Resumen B18'!E12+'Resumen B19'!E12+'Resumen B20'!E12</f>
        <v>0</v>
      </c>
      <c r="F8" s="35">
        <f>+'Resumen BP'!F12+'Resumen B2'!F12+'Resumen B3'!F12+'Resumen B4'!F12+'Resumen B5'!F12+'Resumen B6'!F12+'Resumen B7'!F12+'Resumen B8'!F12+'Resumen B9'!F12+'Resumen B10'!F12+'Resumen B11'!F12+'Resumen B12'!F12+'Resumen B13'!F12+'Resumen B14'!F12+'Resumen B15'!F12+'Resumen B16'!F12+'Resumen B17'!F12+'Resumen B18'!F12+'Resumen B19'!F12+'Resumen B20'!F12</f>
        <v>0</v>
      </c>
      <c r="G8" s="35">
        <f>+'Resumen BP'!G12+'Resumen B2'!G12+'Resumen B3'!G12+'Resumen B4'!G12+'Resumen B5'!G12+'Resumen B6'!G12+'Resumen B7'!G12+'Resumen B8'!G12+'Resumen B9'!G12+'Resumen B10'!G12+'Resumen B11'!G12+'Resumen B12'!G12+'Resumen B13'!G12+'Resumen B14'!G12+'Resumen B15'!G12+'Resumen B16'!G12+'Resumen B17'!G12+'Resumen B18'!G12+'Resumen B19'!G12+'Resumen B20'!G12</f>
        <v>0</v>
      </c>
      <c r="H8" s="35">
        <f>+'Resumen BP'!H12+'Resumen B2'!H12+'Resumen B3'!H12+'Resumen B4'!H12+'Resumen B5'!H12+'Resumen B6'!H12+'Resumen B7'!H12+'Resumen B8'!H12+'Resumen B9'!H12+'Resumen B10'!H12+'Resumen B11'!H12+'Resumen B12'!H12+'Resumen B13'!H12+'Resumen B14'!H12+'Resumen B15'!H12+'Resumen B16'!H12+'Resumen B17'!H12+'Resumen B18'!H12+'Resumen B19'!H12+'Resumen B20'!H12</f>
        <v>0</v>
      </c>
      <c r="I8" s="35">
        <f>+'Resumen BP'!I12+'Resumen B2'!I12+'Resumen B3'!I12+'Resumen B4'!I12+'Resumen B5'!I12+'Resumen B6'!I12+'Resumen B7'!I12+'Resumen B8'!I12+'Resumen B9'!I12+'Resumen B10'!I12+'Resumen B11'!I12+'Resumen B12'!I12+'Resumen B13'!I12+'Resumen B14'!I12+'Resumen B15'!I12+'Resumen B16'!I12+'Resumen B17'!I12+'Resumen B18'!I12+'Resumen B19'!I12+'Resumen B20'!I12</f>
        <v>0</v>
      </c>
      <c r="J8" s="35">
        <f>+'Resumen BP'!J12+'Resumen B2'!J12+'Resumen B3'!J12+'Resumen B4'!J12+'Resumen B5'!J12+'Resumen B6'!J12+'Resumen B7'!J12+'Resumen B8'!J12+'Resumen B9'!J12+'Resumen B10'!J12+'Resumen B11'!J12+'Resumen B12'!J12+'Resumen B13'!J12+'Resumen B14'!J12+'Resumen B15'!J12+'Resumen B16'!J12+'Resumen B17'!J12+'Resumen B18'!J12+'Resumen B19'!J12+'Resumen B20'!J12</f>
        <v>0</v>
      </c>
      <c r="K8" s="35">
        <f>+'Resumen BP'!K12+'Resumen B2'!K12+'Resumen B3'!K12+'Resumen B4'!K12+'Resumen B5'!K12+'Resumen B6'!K12+'Resumen B7'!K12+'Resumen B8'!K12+'Resumen B9'!K12+'Resumen B10'!K12+'Resumen B11'!K12+'Resumen B12'!K12+'Resumen B13'!K12+'Resumen B14'!K12+'Resumen B15'!K12+'Resumen B16'!K12+'Resumen B17'!K12+'Resumen B18'!K12+'Resumen B19'!K12+'Resumen B20'!K12</f>
        <v>0</v>
      </c>
      <c r="L8" s="35">
        <f>+'Resumen BP'!L12+'Resumen B2'!L12+'Resumen B3'!L12+'Resumen B4'!L12+'Resumen B5'!L12+'Resumen B6'!L12+'Resumen B7'!L12+'Resumen B8'!L12+'Resumen B9'!L12+'Resumen B10'!L12+'Resumen B11'!L12+'Resumen B12'!L12+'Resumen B13'!L12+'Resumen B14'!L12+'Resumen B15'!L12+'Resumen B16'!L12+'Resumen B17'!L12+'Resumen B18'!L12+'Resumen B19'!L12+'Resumen B20'!L12</f>
        <v>0</v>
      </c>
      <c r="M8" s="35">
        <f>+'Resumen BP'!M12+'Resumen B2'!M12+'Resumen B3'!M12+'Resumen B4'!M12+'Resumen B5'!M12+'Resumen B6'!M12+'Resumen B7'!M12+'Resumen B8'!M12+'Resumen B9'!M12+'Resumen B10'!M12+'Resumen B11'!M12+'Resumen B12'!M12+'Resumen B13'!M12+'Resumen B14'!M12+'Resumen B15'!M12+'Resumen B16'!M12+'Resumen B17'!M12+'Resumen B18'!M12+'Resumen B19'!M12+'Resumen B20'!M12</f>
        <v>0</v>
      </c>
      <c r="N8" s="35">
        <f>+'Resumen BP'!N12+'Resumen B2'!N12+'Resumen B3'!N12+'Resumen B4'!N12+'Resumen B5'!N12+'Resumen B6'!N12+'Resumen B7'!N12+'Resumen B8'!N12+'Resumen B9'!N12+'Resumen B10'!N12+'Resumen B11'!N12+'Resumen B12'!N12+'Resumen B13'!N12+'Resumen B14'!N12+'Resumen B15'!N12+'Resumen B16'!N12+'Resumen B17'!N12+'Resumen B18'!N12+'Resumen B19'!N12+'Resumen B20'!N12</f>
        <v>0</v>
      </c>
      <c r="O8" s="35">
        <f>+'Resumen BP'!O12+'Resumen B2'!O12+'Resumen B3'!O12+'Resumen B4'!O12+'Resumen B5'!O12+'Resumen B6'!O12+'Resumen B7'!O12+'Resumen B8'!O12+'Resumen B9'!O12+'Resumen B10'!O12+'Resumen B11'!O12+'Resumen B12'!O12+'Resumen B13'!O12+'Resumen B14'!O12+'Resumen B15'!O12+'Resumen B16'!O12+'Resumen B17'!O12+'Resumen B18'!O12+'Resumen B19'!O12+'Resumen B20'!O12</f>
        <v>0</v>
      </c>
      <c r="P8" s="28">
        <f t="shared" si="1"/>
        <v>0</v>
      </c>
      <c r="Q8" s="29">
        <f>IF(P8=0,0,P8/$P$11)</f>
        <v>0</v>
      </c>
      <c r="R8" s="71">
        <f t="shared" si="2"/>
        <v>0</v>
      </c>
      <c r="S8" s="72">
        <f>IF(R8=0,0,R8/$R$11)</f>
        <v>0</v>
      </c>
    </row>
    <row r="9" spans="1:19" ht="30" x14ac:dyDescent="0.2">
      <c r="A9" s="7" t="s">
        <v>64</v>
      </c>
      <c r="B9" s="35">
        <f>+'Resumen BP'!B13+'Resumen B2'!B13+'Resumen B3'!B13+'Resumen B4'!B13+'Resumen B5'!B13+'Resumen B6'!B13+'Resumen B7'!B13+'Resumen B8'!B13+'Resumen B9'!B13+'Resumen B10'!B13+'Resumen B11'!B13+'Resumen B12'!B13+'Resumen B13'!B13+'Resumen B14'!B13+'Resumen B15'!B13+'Resumen B16'!B13+'Resumen B17'!B13+'Resumen B18'!B13+'Resumen B19'!B13+'Resumen B20'!B13</f>
        <v>0</v>
      </c>
      <c r="C9" s="35">
        <f>+'Resumen BP'!C13+'Resumen B2'!C13+'Resumen B3'!C13+'Resumen B4'!C13+'Resumen B5'!C13+'Resumen B6'!C13+'Resumen B7'!C13+'Resumen B8'!C13+'Resumen B9'!C13+'Resumen B10'!C13+'Resumen B11'!C13+'Resumen B12'!C13+'Resumen B13'!C13+'Resumen B14'!C13+'Resumen B15'!C13+'Resumen B16'!C13+'Resumen B17'!C13+'Resumen B18'!C13+'Resumen B19'!C13+'Resumen B20'!C13</f>
        <v>0</v>
      </c>
      <c r="D9" s="35">
        <f>+'Resumen BP'!D13+'Resumen B2'!D13+'Resumen B3'!D13+'Resumen B4'!D13+'Resumen B5'!D13+'Resumen B6'!D13+'Resumen B7'!D13+'Resumen B8'!D13+'Resumen B9'!D13+'Resumen B10'!D13+'Resumen B11'!D13+'Resumen B12'!D13+'Resumen B13'!D13+'Resumen B14'!D13+'Resumen B15'!D13+'Resumen B16'!D13+'Resumen B17'!D13+'Resumen B18'!D13+'Resumen B19'!D13+'Resumen B20'!D13</f>
        <v>0</v>
      </c>
      <c r="E9" s="35">
        <f>+'Resumen BP'!E13+'Resumen B2'!E13+'Resumen B3'!E13+'Resumen B4'!E13+'Resumen B5'!E13+'Resumen B6'!E13+'Resumen B7'!E13+'Resumen B8'!E13+'Resumen B9'!E13+'Resumen B10'!E13+'Resumen B11'!E13+'Resumen B12'!E13+'Resumen B13'!E13+'Resumen B14'!E13+'Resumen B15'!E13+'Resumen B16'!E13+'Resumen B17'!E13+'Resumen B18'!E13+'Resumen B19'!E13+'Resumen B20'!E13</f>
        <v>0</v>
      </c>
      <c r="F9" s="35">
        <f>+'Resumen BP'!F13+'Resumen B2'!F13+'Resumen B3'!F13+'Resumen B4'!F13+'Resumen B5'!F13+'Resumen B6'!F13+'Resumen B7'!F13+'Resumen B8'!F13+'Resumen B9'!F13+'Resumen B10'!F13+'Resumen B11'!F13+'Resumen B12'!F13+'Resumen B13'!F13+'Resumen B14'!F13+'Resumen B15'!F13+'Resumen B16'!F13+'Resumen B17'!F13+'Resumen B18'!F13+'Resumen B19'!F13+'Resumen B20'!F13</f>
        <v>0</v>
      </c>
      <c r="G9" s="35">
        <f>+'Resumen BP'!G13+'Resumen B2'!G13+'Resumen B3'!G13+'Resumen B4'!G13+'Resumen B5'!G13+'Resumen B6'!G13+'Resumen B7'!G13+'Resumen B8'!G13+'Resumen B9'!G13+'Resumen B10'!G13+'Resumen B11'!G13+'Resumen B12'!G13+'Resumen B13'!G13+'Resumen B14'!G13+'Resumen B15'!G13+'Resumen B16'!G13+'Resumen B17'!G13+'Resumen B18'!G13+'Resumen B19'!G13+'Resumen B20'!G13</f>
        <v>0</v>
      </c>
      <c r="H9" s="35">
        <f>+'Resumen BP'!H13+'Resumen B2'!H13+'Resumen B3'!H13+'Resumen B4'!H13+'Resumen B5'!H13+'Resumen B6'!H13+'Resumen B7'!H13+'Resumen B8'!H13+'Resumen B9'!H13+'Resumen B10'!H13+'Resumen B11'!H13+'Resumen B12'!H13+'Resumen B13'!H13+'Resumen B14'!H13+'Resumen B15'!H13+'Resumen B16'!H13+'Resumen B17'!H13+'Resumen B18'!H13+'Resumen B19'!H13+'Resumen B20'!H13</f>
        <v>0</v>
      </c>
      <c r="I9" s="35">
        <f>+'Resumen BP'!I13+'Resumen B2'!I13+'Resumen B3'!I13+'Resumen B4'!I13+'Resumen B5'!I13+'Resumen B6'!I13+'Resumen B7'!I13+'Resumen B8'!I13+'Resumen B9'!I13+'Resumen B10'!I13+'Resumen B11'!I13+'Resumen B12'!I13+'Resumen B13'!I13+'Resumen B14'!I13+'Resumen B15'!I13+'Resumen B16'!I13+'Resumen B17'!I13+'Resumen B18'!I13+'Resumen B19'!I13+'Resumen B20'!I13</f>
        <v>0</v>
      </c>
      <c r="J9" s="35">
        <f>+'Resumen BP'!J13+'Resumen B2'!J13+'Resumen B3'!J13+'Resumen B4'!J13+'Resumen B5'!J13+'Resumen B6'!J13+'Resumen B7'!J13+'Resumen B8'!J13+'Resumen B9'!J13+'Resumen B10'!J13+'Resumen B11'!J13+'Resumen B12'!J13+'Resumen B13'!J13+'Resumen B14'!J13+'Resumen B15'!J13+'Resumen B16'!J13+'Resumen B17'!J13+'Resumen B18'!J13+'Resumen B19'!J13+'Resumen B20'!J13</f>
        <v>0</v>
      </c>
      <c r="K9" s="35">
        <f>+'Resumen BP'!K13+'Resumen B2'!K13+'Resumen B3'!K13+'Resumen B4'!K13+'Resumen B5'!K13+'Resumen B6'!K13+'Resumen B7'!K13+'Resumen B8'!K13+'Resumen B9'!K13+'Resumen B10'!K13+'Resumen B11'!K13+'Resumen B12'!K13+'Resumen B13'!K13+'Resumen B14'!K13+'Resumen B15'!K13+'Resumen B16'!K13+'Resumen B17'!K13+'Resumen B18'!K13+'Resumen B19'!K13+'Resumen B20'!K13</f>
        <v>0</v>
      </c>
      <c r="L9" s="35">
        <f>+'Resumen BP'!L13+'Resumen B2'!L13+'Resumen B3'!L13+'Resumen B4'!L13+'Resumen B5'!L13+'Resumen B6'!L13+'Resumen B7'!L13+'Resumen B8'!L13+'Resumen B9'!L13+'Resumen B10'!L13+'Resumen B11'!L13+'Resumen B12'!L13+'Resumen B13'!L13+'Resumen B14'!L13+'Resumen B15'!L13+'Resumen B16'!L13+'Resumen B17'!L13+'Resumen B18'!L13+'Resumen B19'!L13+'Resumen B20'!L13</f>
        <v>0</v>
      </c>
      <c r="M9" s="35">
        <f>+'Resumen BP'!M13+'Resumen B2'!M13+'Resumen B3'!M13+'Resumen B4'!M13+'Resumen B5'!M13+'Resumen B6'!M13+'Resumen B7'!M13+'Resumen B8'!M13+'Resumen B9'!M13+'Resumen B10'!M13+'Resumen B11'!M13+'Resumen B12'!M13+'Resumen B13'!M13+'Resumen B14'!M13+'Resumen B15'!M13+'Resumen B16'!M13+'Resumen B17'!M13+'Resumen B18'!M13+'Resumen B19'!M13+'Resumen B20'!M13</f>
        <v>0</v>
      </c>
      <c r="N9" s="35">
        <f>+'Resumen BP'!N13+'Resumen B2'!N13+'Resumen B3'!N13+'Resumen B4'!N13+'Resumen B5'!N13+'Resumen B6'!N13+'Resumen B7'!N13+'Resumen B8'!N13+'Resumen B9'!N13+'Resumen B10'!N13+'Resumen B11'!N13+'Resumen B12'!N13+'Resumen B13'!N13+'Resumen B14'!N13+'Resumen B15'!N13+'Resumen B16'!N13+'Resumen B17'!N13+'Resumen B18'!N13+'Resumen B19'!N13+'Resumen B20'!N13</f>
        <v>0</v>
      </c>
      <c r="O9" s="35">
        <f>+'Resumen BP'!O13+'Resumen B2'!O13+'Resumen B3'!O13+'Resumen B4'!O13+'Resumen B5'!O13+'Resumen B6'!O13+'Resumen B7'!O13+'Resumen B8'!O13+'Resumen B9'!O13+'Resumen B10'!O13+'Resumen B11'!O13+'Resumen B12'!O13+'Resumen B13'!O13+'Resumen B14'!O13+'Resumen B15'!O13+'Resumen B16'!O13+'Resumen B17'!O13+'Resumen B18'!O13+'Resumen B19'!O13+'Resumen B20'!O13</f>
        <v>0</v>
      </c>
      <c r="P9" s="28">
        <f t="shared" si="1"/>
        <v>0</v>
      </c>
      <c r="Q9" s="29">
        <f>IF(P9=0,0,P9/$P$11)</f>
        <v>0</v>
      </c>
      <c r="R9" s="71">
        <f t="shared" si="2"/>
        <v>0</v>
      </c>
      <c r="S9" s="72">
        <f>IF(R9=0,0,R9/$R$11)</f>
        <v>0</v>
      </c>
    </row>
    <row r="10" spans="1:19" ht="15" x14ac:dyDescent="0.2">
      <c r="A10" s="6" t="s">
        <v>37</v>
      </c>
      <c r="B10" s="35">
        <f>+'Resumen BP'!B14+'Resumen B2'!B14+'Resumen B3'!B14+'Resumen B4'!B14+'Resumen B5'!B14+'Resumen B6'!B14+'Resumen B7'!B14+'Resumen B8'!B14+'Resumen B9'!B14+'Resumen B10'!B14+'Resumen B11'!B14+'Resumen B12'!B14+'Resumen B13'!B14+'Resumen B14'!B14+'Resumen B15'!B14+'Resumen B16'!B14+'Resumen B17'!B14+'Resumen B18'!B14+'Resumen B19'!B14+'Resumen B20'!B14</f>
        <v>0</v>
      </c>
      <c r="C10" s="35">
        <f>+'Resumen BP'!C14+'Resumen B2'!C14+'Resumen B3'!C14+'Resumen B4'!C14+'Resumen B5'!C14+'Resumen B6'!C14+'Resumen B7'!C14+'Resumen B8'!C14+'Resumen B9'!C14+'Resumen B10'!C14+'Resumen B11'!C14+'Resumen B12'!C14+'Resumen B13'!C14+'Resumen B14'!C14+'Resumen B15'!C14+'Resumen B16'!C14+'Resumen B17'!C14+'Resumen B18'!C14+'Resumen B19'!C14+'Resumen B20'!C14</f>
        <v>0</v>
      </c>
      <c r="D10" s="35">
        <f>+'Resumen BP'!D14+'Resumen B2'!D14+'Resumen B3'!D14+'Resumen B4'!D14+'Resumen B5'!D14+'Resumen B6'!D14+'Resumen B7'!D14+'Resumen B8'!D14+'Resumen B9'!D14+'Resumen B10'!D14+'Resumen B11'!D14+'Resumen B12'!D14+'Resumen B13'!D14+'Resumen B14'!D14+'Resumen B15'!D14+'Resumen B16'!D14+'Resumen B17'!D14+'Resumen B18'!D14+'Resumen B19'!D14+'Resumen B20'!D14</f>
        <v>0</v>
      </c>
      <c r="E10" s="35">
        <f>+'Resumen BP'!E14+'Resumen B2'!E14+'Resumen B3'!E14+'Resumen B4'!E14+'Resumen B5'!E14+'Resumen B6'!E14+'Resumen B7'!E14+'Resumen B8'!E14+'Resumen B9'!E14+'Resumen B10'!E14+'Resumen B11'!E14+'Resumen B12'!E14+'Resumen B13'!E14+'Resumen B14'!E14+'Resumen B15'!E14+'Resumen B16'!E14+'Resumen B17'!E14+'Resumen B18'!E14+'Resumen B19'!E14+'Resumen B20'!E14</f>
        <v>0</v>
      </c>
      <c r="F10" s="35">
        <f>+'Resumen BP'!F14+'Resumen B2'!F14+'Resumen B3'!F14+'Resumen B4'!F14+'Resumen B5'!F14+'Resumen B6'!F14+'Resumen B7'!F14+'Resumen B8'!F14+'Resumen B9'!F14+'Resumen B10'!F14+'Resumen B11'!F14+'Resumen B12'!F14+'Resumen B13'!F14+'Resumen B14'!F14+'Resumen B15'!F14+'Resumen B16'!F14+'Resumen B17'!F14+'Resumen B18'!F14+'Resumen B19'!F14+'Resumen B20'!F14</f>
        <v>0</v>
      </c>
      <c r="G10" s="35">
        <f>+'Resumen BP'!G14+'Resumen B2'!G14+'Resumen B3'!G14+'Resumen B4'!G14+'Resumen B5'!G14+'Resumen B6'!G14+'Resumen B7'!G14+'Resumen B8'!G14+'Resumen B9'!G14+'Resumen B10'!G14+'Resumen B11'!G14+'Resumen B12'!G14+'Resumen B13'!G14+'Resumen B14'!G14+'Resumen B15'!G14+'Resumen B16'!G14+'Resumen B17'!G14+'Resumen B18'!G14+'Resumen B19'!G14+'Resumen B20'!G14</f>
        <v>0</v>
      </c>
      <c r="H10" s="35">
        <f>+'Resumen BP'!H14+'Resumen B2'!H14+'Resumen B3'!H14+'Resumen B4'!H14+'Resumen B5'!H14+'Resumen B6'!H14+'Resumen B7'!H14+'Resumen B8'!H14+'Resumen B9'!H14+'Resumen B10'!H14+'Resumen B11'!H14+'Resumen B12'!H14+'Resumen B13'!H14+'Resumen B14'!H14+'Resumen B15'!H14+'Resumen B16'!H14+'Resumen B17'!H14+'Resumen B18'!H14+'Resumen B19'!H14+'Resumen B20'!H14</f>
        <v>0</v>
      </c>
      <c r="I10" s="35">
        <f>+'Resumen BP'!I14+'Resumen B2'!I14+'Resumen B3'!I14+'Resumen B4'!I14+'Resumen B5'!I14+'Resumen B6'!I14+'Resumen B7'!I14+'Resumen B8'!I14+'Resumen B9'!I14+'Resumen B10'!I14+'Resumen B11'!I14+'Resumen B12'!I14+'Resumen B13'!I14+'Resumen B14'!I14+'Resumen B15'!I14+'Resumen B16'!I14+'Resumen B17'!I14+'Resumen B18'!I14+'Resumen B19'!I14+'Resumen B20'!I14</f>
        <v>0</v>
      </c>
      <c r="J10" s="35">
        <f>+'Resumen BP'!J14+'Resumen B2'!J14+'Resumen B3'!J14+'Resumen B4'!J14+'Resumen B5'!J14+'Resumen B6'!J14+'Resumen B7'!J14+'Resumen B8'!J14+'Resumen B9'!J14+'Resumen B10'!J14+'Resumen B11'!J14+'Resumen B12'!J14+'Resumen B13'!J14+'Resumen B14'!J14+'Resumen B15'!J14+'Resumen B16'!J14+'Resumen B17'!J14+'Resumen B18'!J14+'Resumen B19'!J14+'Resumen B20'!J14</f>
        <v>0</v>
      </c>
      <c r="K10" s="35">
        <f>+'Resumen BP'!K14+'Resumen B2'!K14+'Resumen B3'!K14+'Resumen B4'!K14+'Resumen B5'!K14+'Resumen B6'!K14+'Resumen B7'!K14+'Resumen B8'!K14+'Resumen B9'!K14+'Resumen B10'!K14+'Resumen B11'!K14+'Resumen B12'!K14+'Resumen B13'!K14+'Resumen B14'!K14+'Resumen B15'!K14+'Resumen B16'!K14+'Resumen B17'!K14+'Resumen B18'!K14+'Resumen B19'!K14+'Resumen B20'!K14</f>
        <v>0</v>
      </c>
      <c r="L10" s="35">
        <f>+'Resumen BP'!L14+'Resumen B2'!L14+'Resumen B3'!L14+'Resumen B4'!L14+'Resumen B5'!L14+'Resumen B6'!L14+'Resumen B7'!L14+'Resumen B8'!L14+'Resumen B9'!L14+'Resumen B10'!L14+'Resumen B11'!L14+'Resumen B12'!L14+'Resumen B13'!L14+'Resumen B14'!L14+'Resumen B15'!L14+'Resumen B16'!L14+'Resumen B17'!L14+'Resumen B18'!L14+'Resumen B19'!L14+'Resumen B20'!L14</f>
        <v>0</v>
      </c>
      <c r="M10" s="35">
        <f>+'Resumen BP'!M14+'Resumen B2'!M14+'Resumen B3'!M14+'Resumen B4'!M14+'Resumen B5'!M14+'Resumen B6'!M14+'Resumen B7'!M14+'Resumen B8'!M14+'Resumen B9'!M14+'Resumen B10'!M14+'Resumen B11'!M14+'Resumen B12'!M14+'Resumen B13'!M14+'Resumen B14'!M14+'Resumen B15'!M14+'Resumen B16'!M14+'Resumen B17'!M14+'Resumen B18'!M14+'Resumen B19'!M14+'Resumen B20'!M14</f>
        <v>0</v>
      </c>
      <c r="N10" s="35">
        <f>+'Resumen BP'!N14+'Resumen B2'!N14+'Resumen B3'!N14+'Resumen B4'!N14+'Resumen B5'!N14+'Resumen B6'!N14+'Resumen B7'!N14+'Resumen B8'!N14+'Resumen B9'!N14+'Resumen B10'!N14+'Resumen B11'!N14+'Resumen B12'!N14+'Resumen B13'!N14+'Resumen B14'!N14+'Resumen B15'!N14+'Resumen B16'!N14+'Resumen B17'!N14+'Resumen B18'!N14+'Resumen B19'!N14+'Resumen B20'!N14</f>
        <v>0</v>
      </c>
      <c r="O10" s="35">
        <f>+'Resumen BP'!O14+'Resumen B2'!O14+'Resumen B3'!O14+'Resumen B4'!O14+'Resumen B5'!O14+'Resumen B6'!O14+'Resumen B7'!O14+'Resumen B8'!O14+'Resumen B9'!O14+'Resumen B10'!O14+'Resumen B11'!O14+'Resumen B12'!O14+'Resumen B13'!O14+'Resumen B14'!O14+'Resumen B15'!O14+'Resumen B16'!O14+'Resumen B17'!O14+'Resumen B18'!O14+'Resumen B19'!O14+'Resumen B20'!O14</f>
        <v>0</v>
      </c>
      <c r="P10" s="28">
        <f t="shared" si="1"/>
        <v>0</v>
      </c>
      <c r="Q10" s="29">
        <f>IF(P10=0,0,P10/$P$11)</f>
        <v>0</v>
      </c>
      <c r="R10" s="71">
        <f t="shared" si="2"/>
        <v>0</v>
      </c>
      <c r="S10" s="72">
        <f>IF(R10=0,0,R10/$R$11)</f>
        <v>0</v>
      </c>
    </row>
    <row r="11" spans="1:19" ht="15" x14ac:dyDescent="0.2">
      <c r="A11" s="9" t="s">
        <v>1</v>
      </c>
      <c r="B11" s="28">
        <f t="shared" ref="B11:O11" si="3">SUM(B6:B10)</f>
        <v>0</v>
      </c>
      <c r="C11" s="71">
        <f t="shared" si="3"/>
        <v>0</v>
      </c>
      <c r="D11" s="28">
        <f t="shared" si="3"/>
        <v>0</v>
      </c>
      <c r="E11" s="71">
        <f t="shared" si="3"/>
        <v>0</v>
      </c>
      <c r="F11" s="28">
        <f t="shared" si="3"/>
        <v>0</v>
      </c>
      <c r="G11" s="71">
        <f t="shared" si="3"/>
        <v>0</v>
      </c>
      <c r="H11" s="28">
        <f t="shared" si="3"/>
        <v>0</v>
      </c>
      <c r="I11" s="71">
        <f t="shared" si="3"/>
        <v>0</v>
      </c>
      <c r="J11" s="28">
        <f t="shared" si="3"/>
        <v>0</v>
      </c>
      <c r="K11" s="71">
        <f t="shared" si="3"/>
        <v>0</v>
      </c>
      <c r="L11" s="28">
        <f t="shared" si="3"/>
        <v>0</v>
      </c>
      <c r="M11" s="71">
        <f t="shared" si="3"/>
        <v>0</v>
      </c>
      <c r="N11" s="28">
        <f t="shared" si="3"/>
        <v>0</v>
      </c>
      <c r="O11" s="71">
        <f t="shared" si="3"/>
        <v>0</v>
      </c>
      <c r="P11" s="28">
        <f>ROUND(SUM(P6:P10),2)</f>
        <v>0</v>
      </c>
      <c r="Q11" s="29">
        <f>SUM(Q6:Q10)</f>
        <v>0</v>
      </c>
      <c r="R11" s="71">
        <f>ROUND(SUM(R6:R10),2)</f>
        <v>0</v>
      </c>
      <c r="S11" s="72">
        <f t="shared" ref="S11" si="4">SUM(S6:S10)</f>
        <v>0</v>
      </c>
    </row>
    <row r="12" spans="1:19" ht="15" x14ac:dyDescent="0.2">
      <c r="A12" s="10" t="s">
        <v>38</v>
      </c>
      <c r="B12" s="29">
        <f>IF(B11=0,0,B11/$P$11)</f>
        <v>0</v>
      </c>
      <c r="C12" s="72">
        <f>IF(C11=0,0,C11/$R$11)</f>
        <v>0</v>
      </c>
      <c r="D12" s="29">
        <f>IF(D11=0,0,D11/$P$11)</f>
        <v>0</v>
      </c>
      <c r="E12" s="72">
        <f>IF(E11=0,0,E11/$R$11)</f>
        <v>0</v>
      </c>
      <c r="F12" s="29">
        <f>IF(F11=0,0,F11/$P$11)</f>
        <v>0</v>
      </c>
      <c r="G12" s="72">
        <f>IF(G11=0,0,G11/$R$11)</f>
        <v>0</v>
      </c>
      <c r="H12" s="29">
        <f>IF(H11=0,0,H11/$P$11)</f>
        <v>0</v>
      </c>
      <c r="I12" s="72">
        <f>IF(I11=0,0,I11/$R$11)</f>
        <v>0</v>
      </c>
      <c r="J12" s="29">
        <f>IF(J11=0,0,J11/$P$11)</f>
        <v>0</v>
      </c>
      <c r="K12" s="72">
        <f>IF(K11=0,0,K11/$R$11)</f>
        <v>0</v>
      </c>
      <c r="L12" s="29">
        <f>IF(L11=0,0,L11/$P$11)</f>
        <v>0</v>
      </c>
      <c r="M12" s="72">
        <f>IF(M11=0,0,M11/$R$11)</f>
        <v>0</v>
      </c>
      <c r="N12" s="29">
        <f>IF(N11=0,0,N11/$P$11)</f>
        <v>0</v>
      </c>
      <c r="O12" s="72">
        <f>IF(O11=0,0,O11/$R$11)</f>
        <v>0</v>
      </c>
      <c r="P12" s="29">
        <f>SUM(B12+D12+F12+H12+J12+L12+N12)</f>
        <v>0</v>
      </c>
      <c r="Q12" s="31"/>
      <c r="R12" s="72">
        <f>SUM(C12+E12+G12+I12+K12+M12+O12)</f>
        <v>0</v>
      </c>
      <c r="S12" s="73"/>
    </row>
    <row r="13" spans="1:19" ht="29.25" customHeight="1" x14ac:dyDescent="0.2">
      <c r="A13" s="4"/>
      <c r="B13" s="4"/>
      <c r="C13" s="4"/>
      <c r="D13" s="4"/>
      <c r="E13" s="4"/>
      <c r="F13" s="4"/>
      <c r="G13" s="4"/>
      <c r="H13" s="4"/>
    </row>
    <row r="16" spans="1:19" x14ac:dyDescent="0.2">
      <c r="E16" s="2"/>
    </row>
  </sheetData>
  <sheetProtection algorithmName="SHA-512" hashValue="OFN3uu6HYuqMouO3qNiyit+R4kIyxsJyDcaBIoiCe6I1YyqfX2Cp7OCt9R6DfD8hLS2TYl/YWNLpDvSjMIPlpg==" saltValue="CpkWD8YEA2tl4GuHLcwt2A==" spinCount="100000" sheet="1" objects="1" scenarios="1" formatColumns="0" selectLockedCells="1"/>
  <mergeCells count="1">
    <mergeCell ref="A1:H1"/>
  </mergeCells>
  <phoneticPr fontId="2" type="noConversion"/>
  <conditionalFormatting sqref="P11">
    <cfRule type="cellIs" dxfId="376" priority="30" stopIfTrue="1" operator="notEqual">
      <formula>#REF!</formula>
    </cfRule>
  </conditionalFormatting>
  <conditionalFormatting sqref="P6:P10">
    <cfRule type="cellIs" dxfId="375" priority="29" operator="notEqual">
      <formula>#REF!</formula>
    </cfRule>
  </conditionalFormatting>
  <conditionalFormatting sqref="R11">
    <cfRule type="cellIs" dxfId="374" priority="28" stopIfTrue="1" operator="notEqual">
      <formula>#REF!</formula>
    </cfRule>
    <cfRule type="cellIs" dxfId="373" priority="8" operator="notEqual">
      <formula>$P$11</formula>
    </cfRule>
  </conditionalFormatting>
  <conditionalFormatting sqref="R6:R10">
    <cfRule type="cellIs" dxfId="372" priority="27" operator="notEqual">
      <formula>#REF!</formula>
    </cfRule>
  </conditionalFormatting>
  <conditionalFormatting sqref="R6">
    <cfRule type="cellIs" dxfId="371" priority="13" operator="notEqual">
      <formula>$P$6</formula>
    </cfRule>
  </conditionalFormatting>
  <conditionalFormatting sqref="R7">
    <cfRule type="cellIs" dxfId="370" priority="12" operator="notEqual">
      <formula>$P$7</formula>
    </cfRule>
  </conditionalFormatting>
  <conditionalFormatting sqref="R8">
    <cfRule type="cellIs" dxfId="369" priority="11" operator="notEqual">
      <formula>$P$8</formula>
    </cfRule>
  </conditionalFormatting>
  <conditionalFormatting sqref="R9">
    <cfRule type="cellIs" dxfId="368" priority="10" operator="notEqual">
      <formula>$P$9</formula>
    </cfRule>
  </conditionalFormatting>
  <conditionalFormatting sqref="R10">
    <cfRule type="cellIs" dxfId="367" priority="9" operator="notEqual">
      <formula>$P$10</formula>
    </cfRule>
  </conditionalFormatting>
  <conditionalFormatting sqref="R12">
    <cfRule type="cellIs" dxfId="366" priority="7" operator="notEqual">
      <formula>$P$12</formula>
    </cfRule>
  </conditionalFormatting>
  <conditionalFormatting sqref="S6">
    <cfRule type="cellIs" dxfId="365" priority="6" operator="notEqual">
      <formula>$Q$6</formula>
    </cfRule>
  </conditionalFormatting>
  <conditionalFormatting sqref="S7">
    <cfRule type="cellIs" dxfId="364" priority="5" operator="notEqual">
      <formula>$Q$7</formula>
    </cfRule>
  </conditionalFormatting>
  <conditionalFormatting sqref="S8">
    <cfRule type="cellIs" dxfId="363" priority="4" operator="notEqual">
      <formula>$Q$8</formula>
    </cfRule>
  </conditionalFormatting>
  <conditionalFormatting sqref="S9">
    <cfRule type="cellIs" dxfId="362" priority="3" operator="notEqual">
      <formula>$Q$9</formula>
    </cfRule>
  </conditionalFormatting>
  <conditionalFormatting sqref="S10">
    <cfRule type="cellIs" dxfId="361" priority="2" operator="notEqual">
      <formula>$Q$10</formula>
    </cfRule>
  </conditionalFormatting>
  <conditionalFormatting sqref="S11">
    <cfRule type="cellIs" dxfId="360" priority="1" operator="notEqual">
      <formula>$Q$11</formula>
    </cfRule>
  </conditionalFormatting>
  <printOptions horizontalCentered="1"/>
  <pageMargins left="0.25" right="0.25" top="1.2204724409448819" bottom="0.39370078740157483" header="0.35433070866141736" footer="0"/>
  <pageSetup paperSize="9" scale="67" orientation="landscape" r:id="rId1"/>
  <headerFooter alignWithMargins="0">
    <oddHeader>&amp;L&amp;G&amp;R&amp;G</oddHeader>
    <oddFooter>&amp;C&amp;A</oddFooter>
  </headerFooter>
  <legacyDrawingHF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showGridLines="0" zoomScaleNormal="100" zoomScaleSheetLayoutView="49" workbookViewId="0">
      <selection activeCell="B12" sqref="B12"/>
    </sheetView>
  </sheetViews>
  <sheetFormatPr baseColWidth="10" defaultColWidth="10.85546875" defaultRowHeight="12.75" x14ac:dyDescent="0.2"/>
  <cols>
    <col min="1" max="1" width="34.7109375" style="20" bestFit="1" customWidth="1"/>
    <col min="2" max="16" width="13" style="20" customWidth="1"/>
    <col min="17" max="17" width="10.7109375" style="20" customWidth="1"/>
    <col min="18" max="18" width="13" style="20" customWidth="1"/>
    <col min="19" max="19" width="10.7109375" style="20" customWidth="1"/>
    <col min="20" max="16384" width="10.85546875" style="20"/>
  </cols>
  <sheetData>
    <row r="1" spans="1:21" x14ac:dyDescent="0.2">
      <c r="A1" s="95" t="s">
        <v>74</v>
      </c>
      <c r="B1" s="95"/>
      <c r="C1" s="95"/>
      <c r="D1" s="95"/>
      <c r="E1" s="95"/>
      <c r="F1" s="95"/>
      <c r="G1" s="95"/>
      <c r="H1" s="95"/>
      <c r="I1" s="95"/>
      <c r="J1" s="95"/>
      <c r="K1" s="95"/>
      <c r="L1" s="95"/>
      <c r="M1" s="95"/>
      <c r="N1" s="95"/>
      <c r="O1" s="66"/>
    </row>
    <row r="2" spans="1:21" x14ac:dyDescent="0.2">
      <c r="A2" s="21"/>
      <c r="B2" s="21"/>
      <c r="C2" s="66"/>
      <c r="D2" s="21"/>
      <c r="E2" s="66"/>
      <c r="F2" s="21"/>
      <c r="G2" s="66"/>
      <c r="H2" s="21"/>
      <c r="I2" s="66"/>
      <c r="J2" s="21"/>
      <c r="K2" s="66"/>
      <c r="L2" s="21"/>
      <c r="M2" s="66"/>
      <c r="N2" s="21"/>
      <c r="O2" s="66"/>
    </row>
    <row r="3" spans="1:21" x14ac:dyDescent="0.2">
      <c r="A3" s="22" t="s">
        <v>69</v>
      </c>
      <c r="B3" s="23">
        <f>+P15</f>
        <v>0</v>
      </c>
      <c r="C3" s="67"/>
      <c r="D3" s="21"/>
      <c r="E3" s="66"/>
      <c r="F3" s="21"/>
      <c r="G3" s="66"/>
      <c r="H3" s="21"/>
      <c r="I3" s="66"/>
      <c r="J3" s="21"/>
      <c r="K3" s="66"/>
      <c r="L3" s="21"/>
      <c r="M3" s="66"/>
      <c r="N3" s="21"/>
      <c r="O3" s="66"/>
    </row>
    <row r="4" spans="1:21" x14ac:dyDescent="0.2">
      <c r="A4" s="22" t="s">
        <v>70</v>
      </c>
      <c r="B4" s="23">
        <f>+R15</f>
        <v>0</v>
      </c>
      <c r="C4" s="67"/>
      <c r="L4" s="32"/>
      <c r="M4" s="32"/>
    </row>
    <row r="5" spans="1:21" x14ac:dyDescent="0.2">
      <c r="L5" s="32"/>
      <c r="M5" s="32"/>
    </row>
    <row r="6" spans="1:21" x14ac:dyDescent="0.2">
      <c r="A6" s="24">
        <f>Resumen!A2</f>
        <v>0</v>
      </c>
      <c r="B6" s="24"/>
      <c r="C6" s="24"/>
      <c r="D6" s="24"/>
      <c r="E6" s="24"/>
      <c r="F6" s="24"/>
      <c r="G6" s="24"/>
      <c r="H6" s="24"/>
      <c r="I6" s="24"/>
      <c r="J6" s="24"/>
      <c r="K6" s="24"/>
      <c r="L6" s="24"/>
      <c r="M6" s="24"/>
      <c r="N6" s="24"/>
      <c r="O6" s="24"/>
      <c r="P6" s="24"/>
      <c r="Q6" s="24"/>
      <c r="R6" s="24"/>
      <c r="S6" s="24"/>
      <c r="T6" s="33"/>
      <c r="U6" s="34"/>
    </row>
    <row r="7" spans="1:21" x14ac:dyDescent="0.2">
      <c r="A7" s="25"/>
      <c r="B7" s="96" t="str">
        <f>Resumen!C6</f>
        <v>Beneficiario Principal</v>
      </c>
      <c r="C7" s="97"/>
      <c r="D7" s="97"/>
      <c r="E7" s="97"/>
      <c r="F7" s="97"/>
      <c r="G7" s="97"/>
      <c r="H7" s="97"/>
      <c r="I7" s="97"/>
      <c r="J7" s="97"/>
      <c r="K7" s="97"/>
      <c r="L7" s="97"/>
      <c r="M7" s="97"/>
      <c r="N7" s="97"/>
      <c r="O7" s="97"/>
      <c r="P7" s="97"/>
      <c r="Q7" s="98"/>
      <c r="R7" s="96"/>
      <c r="S7" s="97"/>
      <c r="T7" s="33"/>
      <c r="U7" s="34"/>
    </row>
    <row r="8" spans="1:21" x14ac:dyDescent="0.2">
      <c r="A8" s="26"/>
      <c r="B8" s="27" t="s">
        <v>73</v>
      </c>
      <c r="C8" s="69" t="s">
        <v>71</v>
      </c>
      <c r="D8" s="27" t="s">
        <v>73</v>
      </c>
      <c r="E8" s="69" t="s">
        <v>71</v>
      </c>
      <c r="F8" s="27" t="s">
        <v>73</v>
      </c>
      <c r="G8" s="69" t="s">
        <v>71</v>
      </c>
      <c r="H8" s="27" t="s">
        <v>73</v>
      </c>
      <c r="I8" s="69" t="s">
        <v>71</v>
      </c>
      <c r="J8" s="27" t="s">
        <v>73</v>
      </c>
      <c r="K8" s="69" t="s">
        <v>71</v>
      </c>
      <c r="L8" s="27" t="s">
        <v>73</v>
      </c>
      <c r="M8" s="69" t="s">
        <v>71</v>
      </c>
      <c r="N8" s="27" t="s">
        <v>73</v>
      </c>
      <c r="O8" s="69" t="s">
        <v>71</v>
      </c>
      <c r="P8" s="27" t="s">
        <v>1</v>
      </c>
      <c r="Q8" s="27" t="s">
        <v>0</v>
      </c>
      <c r="R8" s="70" t="s">
        <v>1</v>
      </c>
      <c r="S8" s="70" t="s">
        <v>0</v>
      </c>
      <c r="T8" s="33"/>
      <c r="U8" s="33"/>
    </row>
    <row r="9" spans="1:21" x14ac:dyDescent="0.2">
      <c r="A9" s="26"/>
      <c r="B9" s="27">
        <v>2014</v>
      </c>
      <c r="C9" s="69">
        <v>2014</v>
      </c>
      <c r="D9" s="27">
        <v>2015</v>
      </c>
      <c r="E9" s="69">
        <v>2015</v>
      </c>
      <c r="F9" s="27">
        <v>2016</v>
      </c>
      <c r="G9" s="69">
        <v>2016</v>
      </c>
      <c r="H9" s="27">
        <v>2017</v>
      </c>
      <c r="I9" s="69">
        <v>2017</v>
      </c>
      <c r="J9" s="27">
        <v>2018</v>
      </c>
      <c r="K9" s="69">
        <v>2018</v>
      </c>
      <c r="L9" s="27">
        <v>2019</v>
      </c>
      <c r="M9" s="69">
        <v>2019</v>
      </c>
      <c r="N9" s="27">
        <v>2020</v>
      </c>
      <c r="O9" s="69">
        <v>2020</v>
      </c>
      <c r="P9" s="27" t="s">
        <v>73</v>
      </c>
      <c r="Q9" s="27"/>
      <c r="R9" s="70" t="s">
        <v>71</v>
      </c>
      <c r="S9" s="70"/>
      <c r="T9" s="33"/>
      <c r="U9" s="33"/>
    </row>
    <row r="10" spans="1:21" s="30" customFormat="1" ht="15" x14ac:dyDescent="0.2">
      <c r="A10" s="6" t="s">
        <v>65</v>
      </c>
      <c r="B10" s="46"/>
      <c r="C10" s="46"/>
      <c r="D10" s="46"/>
      <c r="E10" s="46"/>
      <c r="F10" s="46"/>
      <c r="G10" s="46"/>
      <c r="H10" s="46"/>
      <c r="I10" s="46"/>
      <c r="J10" s="46"/>
      <c r="K10" s="46"/>
      <c r="L10" s="46"/>
      <c r="M10" s="46"/>
      <c r="N10" s="35">
        <v>0</v>
      </c>
      <c r="O10" s="46"/>
      <c r="P10" s="28">
        <f>ROUND(SUM(B10+D10+F10+H10+J10+L10+N10),2)</f>
        <v>0</v>
      </c>
      <c r="Q10" s="29">
        <f>IF(P10=0,0,P10/$P$15)</f>
        <v>0</v>
      </c>
      <c r="R10" s="71">
        <f>ROUND(SUM(C10+E10+G10+I10+K10+M10+O10),2)</f>
        <v>0</v>
      </c>
      <c r="S10" s="72">
        <f>IF(R10=0,0,R10/$R$15)</f>
        <v>0</v>
      </c>
      <c r="T10" s="36"/>
      <c r="U10" s="34"/>
    </row>
    <row r="11" spans="1:21" s="30" customFormat="1" ht="30" x14ac:dyDescent="0.2">
      <c r="A11" s="7" t="s">
        <v>36</v>
      </c>
      <c r="B11" s="37">
        <f>B10*0.15</f>
        <v>0</v>
      </c>
      <c r="C11" s="37">
        <f>C10*0.15</f>
        <v>0</v>
      </c>
      <c r="D11" s="37">
        <f t="shared" ref="D11:O11" si="0">D10*0.15</f>
        <v>0</v>
      </c>
      <c r="E11" s="37">
        <f t="shared" si="0"/>
        <v>0</v>
      </c>
      <c r="F11" s="37">
        <f t="shared" si="0"/>
        <v>0</v>
      </c>
      <c r="G11" s="37">
        <f t="shared" si="0"/>
        <v>0</v>
      </c>
      <c r="H11" s="37">
        <f t="shared" si="0"/>
        <v>0</v>
      </c>
      <c r="I11" s="37">
        <f t="shared" si="0"/>
        <v>0</v>
      </c>
      <c r="J11" s="37">
        <f t="shared" si="0"/>
        <v>0</v>
      </c>
      <c r="K11" s="37">
        <f t="shared" si="0"/>
        <v>0</v>
      </c>
      <c r="L11" s="37">
        <f t="shared" si="0"/>
        <v>0</v>
      </c>
      <c r="M11" s="37">
        <f t="shared" si="0"/>
        <v>0</v>
      </c>
      <c r="N11" s="37">
        <f t="shared" si="0"/>
        <v>0</v>
      </c>
      <c r="O11" s="37">
        <f t="shared" si="0"/>
        <v>0</v>
      </c>
      <c r="P11" s="28">
        <f t="shared" ref="P11:P14" si="1">ROUND(SUM(B11+D11+F11+H11+J11+L11+N11),2)</f>
        <v>0</v>
      </c>
      <c r="Q11" s="29">
        <f>IF(P11=0,0,P11/$P$15)</f>
        <v>0</v>
      </c>
      <c r="R11" s="71">
        <f t="shared" ref="R11:R14" si="2">ROUND(SUM(C11+E11+G11+I11+K11+M11+O11),2)</f>
        <v>0</v>
      </c>
      <c r="S11" s="72">
        <f>IF(R11=0,0,R11/$R$15)</f>
        <v>0</v>
      </c>
      <c r="T11" s="36"/>
      <c r="U11" s="34"/>
    </row>
    <row r="12" spans="1:21" s="30" customFormat="1" ht="15" x14ac:dyDescent="0.2">
      <c r="A12" s="8" t="s">
        <v>63</v>
      </c>
      <c r="B12" s="46"/>
      <c r="C12" s="46"/>
      <c r="D12" s="46"/>
      <c r="E12" s="46"/>
      <c r="F12" s="46"/>
      <c r="G12" s="46"/>
      <c r="H12" s="46"/>
      <c r="I12" s="46"/>
      <c r="J12" s="46"/>
      <c r="K12" s="46"/>
      <c r="L12" s="46"/>
      <c r="M12" s="46"/>
      <c r="N12" s="35">
        <v>0</v>
      </c>
      <c r="O12" s="46"/>
      <c r="P12" s="28">
        <f t="shared" si="1"/>
        <v>0</v>
      </c>
      <c r="Q12" s="29">
        <f>IF(P12=0,0,P12/$P$15)</f>
        <v>0</v>
      </c>
      <c r="R12" s="71">
        <f t="shared" si="2"/>
        <v>0</v>
      </c>
      <c r="S12" s="72">
        <f>IF(R12=0,0,R12/$R$15)</f>
        <v>0</v>
      </c>
      <c r="T12" s="36"/>
      <c r="U12" s="34"/>
    </row>
    <row r="13" spans="1:21" s="30" customFormat="1" ht="30" x14ac:dyDescent="0.2">
      <c r="A13" s="7" t="s">
        <v>64</v>
      </c>
      <c r="B13" s="46"/>
      <c r="C13" s="46"/>
      <c r="D13" s="46"/>
      <c r="E13" s="46"/>
      <c r="F13" s="46"/>
      <c r="G13" s="46"/>
      <c r="H13" s="46"/>
      <c r="I13" s="46"/>
      <c r="J13" s="46"/>
      <c r="K13" s="46"/>
      <c r="L13" s="46"/>
      <c r="M13" s="46"/>
      <c r="N13" s="35">
        <v>0</v>
      </c>
      <c r="O13" s="46"/>
      <c r="P13" s="28">
        <f t="shared" si="1"/>
        <v>0</v>
      </c>
      <c r="Q13" s="29">
        <f>IF(P13=0,0,P13/$P$15)</f>
        <v>0</v>
      </c>
      <c r="R13" s="71">
        <f t="shared" si="2"/>
        <v>0</v>
      </c>
      <c r="S13" s="72">
        <f>IF(R13=0,0,R13/$R$15)</f>
        <v>0</v>
      </c>
      <c r="T13" s="36"/>
      <c r="U13" s="34"/>
    </row>
    <row r="14" spans="1:21" s="30" customFormat="1" ht="15" x14ac:dyDescent="0.2">
      <c r="A14" s="6" t="s">
        <v>37</v>
      </c>
      <c r="B14" s="46"/>
      <c r="C14" s="46"/>
      <c r="D14" s="46"/>
      <c r="E14" s="46"/>
      <c r="F14" s="46"/>
      <c r="G14" s="46"/>
      <c r="H14" s="46"/>
      <c r="I14" s="46"/>
      <c r="J14" s="46"/>
      <c r="K14" s="46"/>
      <c r="L14" s="46"/>
      <c r="M14" s="46"/>
      <c r="N14" s="35">
        <v>0</v>
      </c>
      <c r="O14" s="46"/>
      <c r="P14" s="28">
        <f t="shared" si="1"/>
        <v>0</v>
      </c>
      <c r="Q14" s="29">
        <f>IF(P14=0,0,P14/$P$15)</f>
        <v>0</v>
      </c>
      <c r="R14" s="71">
        <f t="shared" si="2"/>
        <v>0</v>
      </c>
      <c r="S14" s="72">
        <f>IF(R14=0,0,R14/$R$15)</f>
        <v>0</v>
      </c>
      <c r="T14" s="36"/>
      <c r="U14" s="34"/>
    </row>
    <row r="15" spans="1:21" s="30" customFormat="1" ht="15" x14ac:dyDescent="0.2">
      <c r="A15" s="9" t="s">
        <v>1</v>
      </c>
      <c r="B15" s="28">
        <f t="shared" ref="B15:Q15" si="3">SUM(B10:B14)</f>
        <v>0</v>
      </c>
      <c r="C15" s="71">
        <f t="shared" si="3"/>
        <v>0</v>
      </c>
      <c r="D15" s="28">
        <f t="shared" si="3"/>
        <v>0</v>
      </c>
      <c r="E15" s="71">
        <f t="shared" si="3"/>
        <v>0</v>
      </c>
      <c r="F15" s="28">
        <f t="shared" si="3"/>
        <v>0</v>
      </c>
      <c r="G15" s="71">
        <f t="shared" si="3"/>
        <v>0</v>
      </c>
      <c r="H15" s="28">
        <f t="shared" si="3"/>
        <v>0</v>
      </c>
      <c r="I15" s="71">
        <f t="shared" si="3"/>
        <v>0</v>
      </c>
      <c r="J15" s="28">
        <f t="shared" si="3"/>
        <v>0</v>
      </c>
      <c r="K15" s="71">
        <f t="shared" si="3"/>
        <v>0</v>
      </c>
      <c r="L15" s="28">
        <f t="shared" si="3"/>
        <v>0</v>
      </c>
      <c r="M15" s="71">
        <f t="shared" si="3"/>
        <v>0</v>
      </c>
      <c r="N15" s="28">
        <f t="shared" si="3"/>
        <v>0</v>
      </c>
      <c r="O15" s="71">
        <f t="shared" si="3"/>
        <v>0</v>
      </c>
      <c r="P15" s="28">
        <f>ROUND(SUM(P10:P14),2)</f>
        <v>0</v>
      </c>
      <c r="Q15" s="29">
        <f t="shared" si="3"/>
        <v>0</v>
      </c>
      <c r="R15" s="71">
        <f>ROUND(SUM(R10:R14),2)</f>
        <v>0</v>
      </c>
      <c r="S15" s="72">
        <f t="shared" ref="S15" si="4">SUM(S10:S14)</f>
        <v>0</v>
      </c>
      <c r="T15" s="36"/>
      <c r="U15" s="38"/>
    </row>
    <row r="16" spans="1:21" ht="15" x14ac:dyDescent="0.2">
      <c r="A16" s="10" t="s">
        <v>38</v>
      </c>
      <c r="B16" s="29">
        <f>IF(B15=0,0,B15/$P$15)</f>
        <v>0</v>
      </c>
      <c r="C16" s="72">
        <f>IF(C15=0,0,C15/$R$15)</f>
        <v>0</v>
      </c>
      <c r="D16" s="29">
        <f>IF(D15=0,0,D15/$P$15)</f>
        <v>0</v>
      </c>
      <c r="E16" s="72">
        <f>IF(E15=0,0,E15/$R$15)</f>
        <v>0</v>
      </c>
      <c r="F16" s="29">
        <f>IF(F15=0,0,F15/$P$15)</f>
        <v>0</v>
      </c>
      <c r="G16" s="72">
        <f>IF(G15=0,0,G15/$R$15)</f>
        <v>0</v>
      </c>
      <c r="H16" s="29">
        <f>IF(H15=0,0,H15/$P$15)</f>
        <v>0</v>
      </c>
      <c r="I16" s="72">
        <f>IF(I15=0,0,I15/$R$15)</f>
        <v>0</v>
      </c>
      <c r="J16" s="29">
        <f>IF(J15=0,0,J15/$P$15)</f>
        <v>0</v>
      </c>
      <c r="K16" s="72">
        <f>IF(K15=0,0,K15/$R$15)</f>
        <v>0</v>
      </c>
      <c r="L16" s="29">
        <f>IF(L15=0,0,L15/$P$15)</f>
        <v>0</v>
      </c>
      <c r="M16" s="72">
        <f>IF(M15=0,0,M15/$R$15)</f>
        <v>0</v>
      </c>
      <c r="N16" s="29">
        <f>IF(N15=0,0,N15/$P$15)</f>
        <v>0</v>
      </c>
      <c r="O16" s="72">
        <f>IF(O15=0,0,O15/$R$15)</f>
        <v>0</v>
      </c>
      <c r="P16" s="29">
        <f>SUM(B16+D16+F16+H16+J16+L16+N16)</f>
        <v>0</v>
      </c>
      <c r="Q16" s="31"/>
      <c r="R16" s="72">
        <f>SUM(C16+E16+G16+I16+K16+M16+O16)</f>
        <v>0</v>
      </c>
      <c r="S16" s="73"/>
    </row>
    <row r="19" spans="1:19" x14ac:dyDescent="0.2">
      <c r="A19" s="39" t="s">
        <v>11</v>
      </c>
      <c r="B19" s="40"/>
      <c r="C19" s="40"/>
      <c r="D19" s="40"/>
      <c r="E19" s="40"/>
      <c r="F19" s="40"/>
      <c r="G19" s="40"/>
      <c r="H19" s="40"/>
      <c r="I19" s="40"/>
      <c r="J19" s="40"/>
      <c r="K19" s="40"/>
      <c r="L19" s="40"/>
      <c r="M19" s="40"/>
      <c r="N19" s="40"/>
      <c r="O19" s="40"/>
      <c r="P19" s="40"/>
      <c r="Q19" s="40"/>
      <c r="R19" s="40"/>
      <c r="S19" s="40"/>
    </row>
    <row r="20" spans="1:19" x14ac:dyDescent="0.2">
      <c r="A20" s="41" t="s">
        <v>34</v>
      </c>
      <c r="B20" s="42" t="str">
        <f>Resumen!B29:F29</f>
        <v>Gastos de preparación</v>
      </c>
      <c r="C20" s="43"/>
      <c r="D20" s="43"/>
      <c r="E20" s="43"/>
      <c r="F20" s="43"/>
      <c r="G20" s="43"/>
      <c r="H20" s="43"/>
      <c r="I20" s="43"/>
      <c r="J20" s="43"/>
      <c r="K20" s="43"/>
      <c r="L20" s="43"/>
      <c r="M20" s="43"/>
      <c r="N20" s="43"/>
      <c r="O20" s="43"/>
      <c r="P20" s="43"/>
      <c r="Q20" s="43"/>
      <c r="R20" s="43"/>
      <c r="S20" s="43"/>
    </row>
    <row r="21" spans="1:19" x14ac:dyDescent="0.2">
      <c r="A21" s="41" t="s">
        <v>12</v>
      </c>
      <c r="B21" s="44" t="str">
        <f>Resumen!B30:F30</f>
        <v>Título de la Actividad 1</v>
      </c>
      <c r="C21" s="68"/>
      <c r="D21" s="45"/>
      <c r="E21" s="45"/>
      <c r="F21" s="45"/>
      <c r="G21" s="45"/>
      <c r="H21" s="45"/>
      <c r="I21" s="45"/>
      <c r="J21" s="45"/>
      <c r="K21" s="45"/>
      <c r="L21" s="45"/>
      <c r="M21" s="45"/>
      <c r="N21" s="45"/>
      <c r="O21" s="45"/>
      <c r="P21" s="45"/>
      <c r="Q21" s="45"/>
      <c r="R21" s="45"/>
      <c r="S21" s="45"/>
    </row>
    <row r="22" spans="1:19" x14ac:dyDescent="0.2">
      <c r="A22" s="41" t="s">
        <v>13</v>
      </c>
      <c r="B22" s="44" t="str">
        <f>Resumen!B31:F31</f>
        <v>Título de la Actividad 2</v>
      </c>
      <c r="C22" s="68"/>
      <c r="D22" s="45"/>
      <c r="E22" s="45"/>
      <c r="F22" s="45"/>
      <c r="G22" s="45"/>
      <c r="H22" s="45"/>
      <c r="I22" s="45"/>
      <c r="J22" s="45"/>
      <c r="K22" s="45"/>
      <c r="L22" s="45"/>
      <c r="M22" s="45"/>
      <c r="N22" s="45"/>
      <c r="O22" s="45"/>
      <c r="P22" s="45"/>
      <c r="Q22" s="45"/>
      <c r="R22" s="45"/>
      <c r="S22" s="45"/>
    </row>
    <row r="23" spans="1:19" x14ac:dyDescent="0.2">
      <c r="A23" s="41" t="s">
        <v>14</v>
      </c>
      <c r="B23" s="44" t="str">
        <f>Resumen!B32:F32</f>
        <v>Título de la Actividad 3</v>
      </c>
      <c r="C23" s="68"/>
      <c r="D23" s="45"/>
      <c r="E23" s="45"/>
      <c r="F23" s="45"/>
      <c r="G23" s="45"/>
      <c r="H23" s="45"/>
      <c r="I23" s="45"/>
      <c r="J23" s="45"/>
      <c r="K23" s="45"/>
      <c r="L23" s="45"/>
      <c r="M23" s="45"/>
      <c r="N23" s="45"/>
      <c r="O23" s="45"/>
      <c r="P23" s="45"/>
      <c r="Q23" s="45"/>
      <c r="R23" s="45"/>
      <c r="S23" s="45"/>
    </row>
    <row r="24" spans="1:19" x14ac:dyDescent="0.2">
      <c r="A24" s="41" t="s">
        <v>15</v>
      </c>
      <c r="B24" s="44" t="str">
        <f>Resumen!B33:F33</f>
        <v>Título de la Actividad 4</v>
      </c>
      <c r="C24" s="68"/>
      <c r="D24" s="45"/>
      <c r="E24" s="45"/>
      <c r="F24" s="45"/>
      <c r="G24" s="45"/>
      <c r="H24" s="45"/>
      <c r="I24" s="45"/>
      <c r="J24" s="45"/>
      <c r="K24" s="45"/>
      <c r="L24" s="45"/>
      <c r="M24" s="45"/>
      <c r="N24" s="45"/>
      <c r="O24" s="45"/>
      <c r="P24" s="45"/>
      <c r="Q24" s="45"/>
      <c r="R24" s="45"/>
      <c r="S24" s="45"/>
    </row>
    <row r="25" spans="1:19" x14ac:dyDescent="0.2">
      <c r="A25" s="41" t="s">
        <v>16</v>
      </c>
      <c r="B25" s="42" t="str">
        <f>Resumen!B34:F34</f>
        <v>Gestión y Coordinación</v>
      </c>
      <c r="C25" s="43"/>
      <c r="D25" s="43"/>
      <c r="E25" s="43"/>
      <c r="F25" s="43"/>
      <c r="G25" s="43"/>
      <c r="H25" s="43"/>
      <c r="I25" s="43"/>
      <c r="J25" s="43"/>
      <c r="K25" s="43"/>
      <c r="L25" s="43"/>
      <c r="M25" s="43"/>
      <c r="N25" s="43"/>
      <c r="O25" s="43"/>
      <c r="P25" s="43"/>
      <c r="Q25" s="43"/>
      <c r="R25" s="43"/>
      <c r="S25" s="43"/>
    </row>
    <row r="26" spans="1:19" x14ac:dyDescent="0.2">
      <c r="A26" s="41" t="s">
        <v>17</v>
      </c>
      <c r="B26" s="42" t="str">
        <f>Resumen!B35:F35</f>
        <v>Comunicación</v>
      </c>
      <c r="C26" s="43"/>
      <c r="D26" s="43"/>
      <c r="E26" s="43"/>
      <c r="F26" s="43"/>
      <c r="G26" s="43"/>
      <c r="H26" s="43"/>
      <c r="I26" s="43"/>
      <c r="J26" s="43"/>
      <c r="K26" s="43"/>
      <c r="L26" s="43"/>
      <c r="M26" s="43"/>
      <c r="N26" s="43"/>
      <c r="O26" s="43"/>
      <c r="P26" s="43"/>
      <c r="Q26" s="43"/>
      <c r="R26" s="43"/>
      <c r="S26" s="43"/>
    </row>
  </sheetData>
  <sheetProtection algorithmName="SHA-512" hashValue="2JP/xt8Om9HfZQzHgmUOJ3u3YC1aKbfeE83/F9S/SWs++ErJ6TvBMpA8sg154QmbZTY1F4hdjbqR5TGFRNKpWw==" saltValue="jFWnUm5TnH56HTdBW08Ouw==" spinCount="100000" sheet="1" objects="1" scenarios="1" formatColumns="0" selectLockedCells="1"/>
  <mergeCells count="3">
    <mergeCell ref="A1:N1"/>
    <mergeCell ref="B7:Q7"/>
    <mergeCell ref="R7:S7"/>
  </mergeCells>
  <phoneticPr fontId="2" type="noConversion"/>
  <conditionalFormatting sqref="P15">
    <cfRule type="cellIs" dxfId="359" priority="39" stopIfTrue="1" operator="notEqual">
      <formula>#REF!</formula>
    </cfRule>
  </conditionalFormatting>
  <conditionalFormatting sqref="P10:P14">
    <cfRule type="cellIs" dxfId="358" priority="21" operator="notEqual">
      <formula>#REF!</formula>
    </cfRule>
  </conditionalFormatting>
  <conditionalFormatting sqref="R15">
    <cfRule type="cellIs" dxfId="357" priority="9" operator="notEqual">
      <formula>$P$15</formula>
    </cfRule>
    <cfRule type="cellIs" dxfId="356" priority="20" stopIfTrue="1" operator="notEqual">
      <formula>#REF!</formula>
    </cfRule>
  </conditionalFormatting>
  <conditionalFormatting sqref="R10:R14">
    <cfRule type="cellIs" dxfId="355" priority="15" operator="notEqual">
      <formula>#REF!</formula>
    </cfRule>
  </conditionalFormatting>
  <conditionalFormatting sqref="R10">
    <cfRule type="cellIs" dxfId="354" priority="14" operator="notEqual">
      <formula>$P$10</formula>
    </cfRule>
  </conditionalFormatting>
  <conditionalFormatting sqref="R11">
    <cfRule type="cellIs" dxfId="353" priority="13" operator="notEqual">
      <formula>$P$11</formula>
    </cfRule>
  </conditionalFormatting>
  <conditionalFormatting sqref="R12">
    <cfRule type="cellIs" dxfId="352" priority="12" operator="notEqual">
      <formula>$P$12</formula>
    </cfRule>
  </conditionalFormatting>
  <conditionalFormatting sqref="R13">
    <cfRule type="cellIs" dxfId="351" priority="11" operator="notEqual">
      <formula>$P$13</formula>
    </cfRule>
  </conditionalFormatting>
  <conditionalFormatting sqref="R14">
    <cfRule type="cellIs" dxfId="350" priority="10" operator="notEqual">
      <formula>$P$14</formula>
    </cfRule>
  </conditionalFormatting>
  <conditionalFormatting sqref="R16">
    <cfRule type="cellIs" dxfId="349" priority="8" operator="notEqual">
      <formula>$P$16</formula>
    </cfRule>
  </conditionalFormatting>
  <conditionalFormatting sqref="S10">
    <cfRule type="cellIs" dxfId="348" priority="7" operator="notEqual">
      <formula>$Q$10</formula>
    </cfRule>
  </conditionalFormatting>
  <conditionalFormatting sqref="S11">
    <cfRule type="cellIs" dxfId="347" priority="6" operator="notEqual">
      <formula>$Q$11</formula>
    </cfRule>
  </conditionalFormatting>
  <conditionalFormatting sqref="S12">
    <cfRule type="cellIs" dxfId="346" priority="5" operator="notEqual">
      <formula>$Q$12</formula>
    </cfRule>
  </conditionalFormatting>
  <conditionalFormatting sqref="S13">
    <cfRule type="cellIs" dxfId="345" priority="4" operator="notEqual">
      <formula>$Q$13</formula>
    </cfRule>
  </conditionalFormatting>
  <conditionalFormatting sqref="S14">
    <cfRule type="cellIs" dxfId="344" priority="3" operator="notEqual">
      <formula>$Q$14</formula>
    </cfRule>
  </conditionalFormatting>
  <conditionalFormatting sqref="S15">
    <cfRule type="cellIs" dxfId="343" priority="2" operator="notEqual">
      <formula>$Q$15</formula>
    </cfRule>
  </conditionalFormatting>
  <conditionalFormatting sqref="B4">
    <cfRule type="cellIs" dxfId="342"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16" max="14" man="1"/>
  </rowBreaks>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showGridLines="0" zoomScaleNormal="100" zoomScaleSheetLayoutView="49" workbookViewId="0">
      <selection activeCell="O14" sqref="O14"/>
    </sheetView>
  </sheetViews>
  <sheetFormatPr baseColWidth="10" defaultColWidth="10.85546875" defaultRowHeight="12.75" x14ac:dyDescent="0.2"/>
  <cols>
    <col min="1" max="1" width="34.7109375" style="20" bestFit="1" customWidth="1"/>
    <col min="2" max="16" width="13" style="20" customWidth="1"/>
    <col min="17" max="17" width="10.7109375" style="20" customWidth="1"/>
    <col min="18" max="18" width="13" style="20" customWidth="1"/>
    <col min="19" max="19" width="10.7109375" style="20" customWidth="1"/>
    <col min="20" max="16384" width="10.85546875" style="20"/>
  </cols>
  <sheetData>
    <row r="1" spans="1:21" x14ac:dyDescent="0.2">
      <c r="A1" s="95" t="s">
        <v>74</v>
      </c>
      <c r="B1" s="95"/>
      <c r="C1" s="95"/>
      <c r="D1" s="95"/>
      <c r="E1" s="95"/>
      <c r="F1" s="95"/>
      <c r="G1" s="95"/>
      <c r="H1" s="95"/>
      <c r="I1" s="95"/>
      <c r="J1" s="95"/>
      <c r="K1" s="95"/>
      <c r="L1" s="95"/>
      <c r="M1" s="95"/>
      <c r="N1" s="95"/>
      <c r="O1" s="66"/>
    </row>
    <row r="2" spans="1:21" x14ac:dyDescent="0.2">
      <c r="A2" s="66"/>
      <c r="B2" s="66"/>
      <c r="C2" s="66"/>
      <c r="D2" s="66"/>
      <c r="E2" s="66"/>
      <c r="F2" s="66"/>
      <c r="G2" s="66"/>
      <c r="H2" s="66"/>
      <c r="I2" s="66"/>
      <c r="J2" s="66"/>
      <c r="K2" s="66"/>
      <c r="L2" s="66"/>
      <c r="M2" s="66"/>
      <c r="N2" s="66"/>
      <c r="O2" s="66"/>
    </row>
    <row r="3" spans="1:21" x14ac:dyDescent="0.2">
      <c r="A3" s="22" t="s">
        <v>69</v>
      </c>
      <c r="B3" s="23">
        <f>+P15</f>
        <v>0</v>
      </c>
      <c r="C3" s="67"/>
      <c r="D3" s="66"/>
      <c r="E3" s="66"/>
      <c r="F3" s="66"/>
      <c r="G3" s="66"/>
      <c r="H3" s="66"/>
      <c r="I3" s="66"/>
      <c r="J3" s="66"/>
      <c r="K3" s="66"/>
      <c r="L3" s="66"/>
      <c r="M3" s="66"/>
      <c r="N3" s="66"/>
      <c r="O3" s="66"/>
    </row>
    <row r="4" spans="1:21" x14ac:dyDescent="0.2">
      <c r="A4" s="22" t="s">
        <v>70</v>
      </c>
      <c r="B4" s="23">
        <f>+R15</f>
        <v>0</v>
      </c>
      <c r="C4" s="67"/>
      <c r="L4" s="32"/>
      <c r="M4" s="32"/>
    </row>
    <row r="5" spans="1:21" x14ac:dyDescent="0.2">
      <c r="L5" s="32"/>
      <c r="M5" s="32"/>
    </row>
    <row r="6" spans="1:21" x14ac:dyDescent="0.2">
      <c r="A6" s="24">
        <f>Resumen!A2</f>
        <v>0</v>
      </c>
      <c r="B6" s="24"/>
      <c r="C6" s="24"/>
      <c r="D6" s="24"/>
      <c r="E6" s="24"/>
      <c r="F6" s="24"/>
      <c r="G6" s="24"/>
      <c r="H6" s="24"/>
      <c r="I6" s="24"/>
      <c r="J6" s="24"/>
      <c r="K6" s="24"/>
      <c r="L6" s="24"/>
      <c r="M6" s="24"/>
      <c r="N6" s="24"/>
      <c r="O6" s="24"/>
      <c r="P6" s="24"/>
      <c r="Q6" s="24"/>
      <c r="R6" s="24"/>
      <c r="S6" s="24"/>
      <c r="T6" s="33"/>
      <c r="U6" s="34"/>
    </row>
    <row r="7" spans="1:21" x14ac:dyDescent="0.2">
      <c r="A7" s="25"/>
      <c r="B7" s="96" t="str">
        <f>Resumen!C6</f>
        <v>Beneficiario Principal</v>
      </c>
      <c r="C7" s="97"/>
      <c r="D7" s="97"/>
      <c r="E7" s="97"/>
      <c r="F7" s="97"/>
      <c r="G7" s="97"/>
      <c r="H7" s="97"/>
      <c r="I7" s="97"/>
      <c r="J7" s="97"/>
      <c r="K7" s="97"/>
      <c r="L7" s="97"/>
      <c r="M7" s="97"/>
      <c r="N7" s="97"/>
      <c r="O7" s="97"/>
      <c r="P7" s="97"/>
      <c r="Q7" s="98"/>
      <c r="R7" s="96"/>
      <c r="S7" s="97"/>
      <c r="T7" s="33"/>
      <c r="U7" s="34"/>
    </row>
    <row r="8" spans="1:21" x14ac:dyDescent="0.2">
      <c r="A8" s="26"/>
      <c r="B8" s="27" t="s">
        <v>73</v>
      </c>
      <c r="C8" s="69" t="s">
        <v>71</v>
      </c>
      <c r="D8" s="27" t="s">
        <v>73</v>
      </c>
      <c r="E8" s="69" t="s">
        <v>71</v>
      </c>
      <c r="F8" s="27" t="s">
        <v>73</v>
      </c>
      <c r="G8" s="69" t="s">
        <v>71</v>
      </c>
      <c r="H8" s="27" t="s">
        <v>73</v>
      </c>
      <c r="I8" s="69" t="s">
        <v>71</v>
      </c>
      <c r="J8" s="27" t="s">
        <v>73</v>
      </c>
      <c r="K8" s="69" t="s">
        <v>71</v>
      </c>
      <c r="L8" s="27" t="s">
        <v>73</v>
      </c>
      <c r="M8" s="69" t="s">
        <v>71</v>
      </c>
      <c r="N8" s="27" t="s">
        <v>73</v>
      </c>
      <c r="O8" s="69" t="s">
        <v>71</v>
      </c>
      <c r="P8" s="27" t="s">
        <v>1</v>
      </c>
      <c r="Q8" s="27" t="s">
        <v>0</v>
      </c>
      <c r="R8" s="70" t="s">
        <v>1</v>
      </c>
      <c r="S8" s="70" t="s">
        <v>0</v>
      </c>
      <c r="T8" s="33"/>
      <c r="U8" s="33"/>
    </row>
    <row r="9" spans="1:21" x14ac:dyDescent="0.2">
      <c r="A9" s="26"/>
      <c r="B9" s="27">
        <v>2014</v>
      </c>
      <c r="C9" s="69">
        <v>2014</v>
      </c>
      <c r="D9" s="27">
        <v>2015</v>
      </c>
      <c r="E9" s="69">
        <v>2015</v>
      </c>
      <c r="F9" s="27">
        <v>2016</v>
      </c>
      <c r="G9" s="69">
        <v>2016</v>
      </c>
      <c r="H9" s="27">
        <v>2017</v>
      </c>
      <c r="I9" s="69">
        <v>2017</v>
      </c>
      <c r="J9" s="27">
        <v>2018</v>
      </c>
      <c r="K9" s="69">
        <v>2018</v>
      </c>
      <c r="L9" s="27">
        <v>2019</v>
      </c>
      <c r="M9" s="69">
        <v>2019</v>
      </c>
      <c r="N9" s="27">
        <v>2020</v>
      </c>
      <c r="O9" s="69">
        <v>2020</v>
      </c>
      <c r="P9" s="27" t="s">
        <v>73</v>
      </c>
      <c r="Q9" s="27"/>
      <c r="R9" s="70" t="s">
        <v>71</v>
      </c>
      <c r="S9" s="70"/>
      <c r="T9" s="33"/>
      <c r="U9" s="33"/>
    </row>
    <row r="10" spans="1:21" s="30" customFormat="1" ht="15" x14ac:dyDescent="0.2">
      <c r="A10" s="6" t="s">
        <v>65</v>
      </c>
      <c r="B10" s="46"/>
      <c r="C10" s="46"/>
      <c r="D10" s="46"/>
      <c r="E10" s="46"/>
      <c r="F10" s="46"/>
      <c r="G10" s="46"/>
      <c r="H10" s="46"/>
      <c r="I10" s="46"/>
      <c r="J10" s="46"/>
      <c r="K10" s="46"/>
      <c r="L10" s="46"/>
      <c r="M10" s="46"/>
      <c r="N10" s="35">
        <v>0</v>
      </c>
      <c r="O10" s="46"/>
      <c r="P10" s="28">
        <f>ROUND(SUM(B10+D10+F10+H10+J10+L10+N10),2)</f>
        <v>0</v>
      </c>
      <c r="Q10" s="29">
        <f>IF(P10=0,0,P10/$P$15)</f>
        <v>0</v>
      </c>
      <c r="R10" s="71">
        <f>ROUND(SUM(C10+E10+G10+I10+K10+M10+O10),2)</f>
        <v>0</v>
      </c>
      <c r="S10" s="72">
        <f>IF(R10=0,0,R10/$R$15)</f>
        <v>0</v>
      </c>
      <c r="T10" s="36"/>
      <c r="U10" s="34"/>
    </row>
    <row r="11" spans="1:21" s="30" customFormat="1" ht="30" x14ac:dyDescent="0.2">
      <c r="A11" s="7" t="s">
        <v>36</v>
      </c>
      <c r="B11" s="37">
        <f>B10*0.15</f>
        <v>0</v>
      </c>
      <c r="C11" s="37">
        <f>C10*0.15</f>
        <v>0</v>
      </c>
      <c r="D11" s="37">
        <f t="shared" ref="D11:O11" si="0">D10*0.15</f>
        <v>0</v>
      </c>
      <c r="E11" s="37">
        <f t="shared" si="0"/>
        <v>0</v>
      </c>
      <c r="F11" s="37">
        <f t="shared" si="0"/>
        <v>0</v>
      </c>
      <c r="G11" s="37">
        <f t="shared" si="0"/>
        <v>0</v>
      </c>
      <c r="H11" s="37">
        <f t="shared" si="0"/>
        <v>0</v>
      </c>
      <c r="I11" s="37">
        <f t="shared" si="0"/>
        <v>0</v>
      </c>
      <c r="J11" s="37">
        <f t="shared" si="0"/>
        <v>0</v>
      </c>
      <c r="K11" s="37">
        <f t="shared" si="0"/>
        <v>0</v>
      </c>
      <c r="L11" s="37">
        <f t="shared" si="0"/>
        <v>0</v>
      </c>
      <c r="M11" s="37">
        <f t="shared" si="0"/>
        <v>0</v>
      </c>
      <c r="N11" s="37">
        <f t="shared" si="0"/>
        <v>0</v>
      </c>
      <c r="O11" s="37">
        <f t="shared" si="0"/>
        <v>0</v>
      </c>
      <c r="P11" s="28">
        <f t="shared" ref="P11:P14" si="1">ROUND(SUM(B11+D11+F11+H11+J11+L11+N11),2)</f>
        <v>0</v>
      </c>
      <c r="Q11" s="29">
        <f>IF(P11=0,0,P11/$P$15)</f>
        <v>0</v>
      </c>
      <c r="R11" s="71">
        <f t="shared" ref="R11:R14" si="2">ROUND(SUM(C11+E11+G11+I11+K11+M11+O11),2)</f>
        <v>0</v>
      </c>
      <c r="S11" s="72">
        <f>IF(R11=0,0,R11/$R$15)</f>
        <v>0</v>
      </c>
      <c r="T11" s="36"/>
      <c r="U11" s="34"/>
    </row>
    <row r="12" spans="1:21" s="30" customFormat="1" ht="15" x14ac:dyDescent="0.2">
      <c r="A12" s="8" t="s">
        <v>63</v>
      </c>
      <c r="B12" s="46"/>
      <c r="C12" s="46"/>
      <c r="D12" s="46"/>
      <c r="E12" s="46"/>
      <c r="F12" s="46"/>
      <c r="G12" s="46"/>
      <c r="H12" s="46"/>
      <c r="I12" s="46"/>
      <c r="J12" s="46"/>
      <c r="K12" s="46"/>
      <c r="L12" s="46"/>
      <c r="M12" s="46"/>
      <c r="N12" s="35">
        <v>0</v>
      </c>
      <c r="O12" s="46"/>
      <c r="P12" s="28">
        <f t="shared" si="1"/>
        <v>0</v>
      </c>
      <c r="Q12" s="29">
        <f>IF(P12=0,0,P12/$P$15)</f>
        <v>0</v>
      </c>
      <c r="R12" s="71">
        <f t="shared" si="2"/>
        <v>0</v>
      </c>
      <c r="S12" s="72">
        <f>IF(R12=0,0,R12/$R$15)</f>
        <v>0</v>
      </c>
      <c r="T12" s="36"/>
      <c r="U12" s="34"/>
    </row>
    <row r="13" spans="1:21" s="30" customFormat="1" ht="30" x14ac:dyDescent="0.2">
      <c r="A13" s="7" t="s">
        <v>64</v>
      </c>
      <c r="B13" s="46"/>
      <c r="C13" s="46"/>
      <c r="D13" s="46"/>
      <c r="E13" s="46"/>
      <c r="F13" s="46"/>
      <c r="G13" s="46"/>
      <c r="H13" s="46"/>
      <c r="I13" s="46"/>
      <c r="J13" s="46"/>
      <c r="K13" s="46"/>
      <c r="L13" s="46"/>
      <c r="M13" s="46"/>
      <c r="N13" s="35">
        <v>0</v>
      </c>
      <c r="O13" s="46"/>
      <c r="P13" s="28">
        <f t="shared" si="1"/>
        <v>0</v>
      </c>
      <c r="Q13" s="29">
        <f>IF(P13=0,0,P13/$P$15)</f>
        <v>0</v>
      </c>
      <c r="R13" s="71">
        <f t="shared" si="2"/>
        <v>0</v>
      </c>
      <c r="S13" s="72">
        <f>IF(R13=0,0,R13/$R$15)</f>
        <v>0</v>
      </c>
      <c r="T13" s="36"/>
      <c r="U13" s="34"/>
    </row>
    <row r="14" spans="1:21" s="30" customFormat="1" ht="15" x14ac:dyDescent="0.2">
      <c r="A14" s="6" t="s">
        <v>37</v>
      </c>
      <c r="B14" s="46"/>
      <c r="C14" s="46"/>
      <c r="D14" s="46"/>
      <c r="E14" s="46"/>
      <c r="F14" s="46"/>
      <c r="G14" s="46"/>
      <c r="H14" s="46"/>
      <c r="I14" s="46"/>
      <c r="J14" s="46"/>
      <c r="K14" s="46"/>
      <c r="L14" s="46"/>
      <c r="M14" s="46"/>
      <c r="N14" s="35">
        <v>0</v>
      </c>
      <c r="O14" s="46"/>
      <c r="P14" s="28">
        <f t="shared" si="1"/>
        <v>0</v>
      </c>
      <c r="Q14" s="29">
        <f>IF(P14=0,0,P14/$P$15)</f>
        <v>0</v>
      </c>
      <c r="R14" s="71">
        <f t="shared" si="2"/>
        <v>0</v>
      </c>
      <c r="S14" s="72">
        <f>IF(R14=0,0,R14/$R$15)</f>
        <v>0</v>
      </c>
      <c r="T14" s="36"/>
      <c r="U14" s="34"/>
    </row>
    <row r="15" spans="1:21" s="30" customFormat="1" ht="15" x14ac:dyDescent="0.2">
      <c r="A15" s="9" t="s">
        <v>1</v>
      </c>
      <c r="B15" s="28">
        <f t="shared" ref="B15:Q15" si="3">SUM(B10:B14)</f>
        <v>0</v>
      </c>
      <c r="C15" s="71">
        <f t="shared" si="3"/>
        <v>0</v>
      </c>
      <c r="D15" s="28">
        <f t="shared" si="3"/>
        <v>0</v>
      </c>
      <c r="E15" s="71">
        <f t="shared" si="3"/>
        <v>0</v>
      </c>
      <c r="F15" s="28">
        <f t="shared" si="3"/>
        <v>0</v>
      </c>
      <c r="G15" s="71">
        <f t="shared" si="3"/>
        <v>0</v>
      </c>
      <c r="H15" s="28">
        <f t="shared" si="3"/>
        <v>0</v>
      </c>
      <c r="I15" s="71">
        <f t="shared" si="3"/>
        <v>0</v>
      </c>
      <c r="J15" s="28">
        <f t="shared" si="3"/>
        <v>0</v>
      </c>
      <c r="K15" s="71">
        <f t="shared" si="3"/>
        <v>0</v>
      </c>
      <c r="L15" s="28">
        <f t="shared" si="3"/>
        <v>0</v>
      </c>
      <c r="M15" s="71">
        <f t="shared" si="3"/>
        <v>0</v>
      </c>
      <c r="N15" s="28">
        <f t="shared" si="3"/>
        <v>0</v>
      </c>
      <c r="O15" s="71">
        <f t="shared" si="3"/>
        <v>0</v>
      </c>
      <c r="P15" s="28">
        <f>ROUND(SUM(P10:P14),2)</f>
        <v>0</v>
      </c>
      <c r="Q15" s="29">
        <f t="shared" si="3"/>
        <v>0</v>
      </c>
      <c r="R15" s="71">
        <f>ROUND(SUM(R10:R14),2)</f>
        <v>0</v>
      </c>
      <c r="S15" s="72">
        <f t="shared" ref="S15" si="4">SUM(S10:S14)</f>
        <v>0</v>
      </c>
      <c r="T15" s="36"/>
      <c r="U15" s="38"/>
    </row>
    <row r="16" spans="1:21" ht="15" x14ac:dyDescent="0.2">
      <c r="A16" s="10" t="s">
        <v>38</v>
      </c>
      <c r="B16" s="29">
        <f>IF(B15=0,0,B15/$P$15)</f>
        <v>0</v>
      </c>
      <c r="C16" s="72">
        <f>IF(C15=0,0,C15/$R$15)</f>
        <v>0</v>
      </c>
      <c r="D16" s="29">
        <f>IF(D15=0,0,D15/$P$15)</f>
        <v>0</v>
      </c>
      <c r="E16" s="72">
        <f>IF(E15=0,0,E15/$R$15)</f>
        <v>0</v>
      </c>
      <c r="F16" s="29">
        <f>IF(F15=0,0,F15/$P$15)</f>
        <v>0</v>
      </c>
      <c r="G16" s="72">
        <f>IF(G15=0,0,G15/$R$15)</f>
        <v>0</v>
      </c>
      <c r="H16" s="29">
        <f>IF(H15=0,0,H15/$P$15)</f>
        <v>0</v>
      </c>
      <c r="I16" s="72">
        <f>IF(I15=0,0,I15/$R$15)</f>
        <v>0</v>
      </c>
      <c r="J16" s="29">
        <f>IF(J15=0,0,J15/$P$15)</f>
        <v>0</v>
      </c>
      <c r="K16" s="72">
        <f>IF(K15=0,0,K15/$R$15)</f>
        <v>0</v>
      </c>
      <c r="L16" s="29">
        <f>IF(L15=0,0,L15/$P$15)</f>
        <v>0</v>
      </c>
      <c r="M16" s="72">
        <f>IF(M15=0,0,M15/$R$15)</f>
        <v>0</v>
      </c>
      <c r="N16" s="29">
        <f>IF(N15=0,0,N15/$P$15)</f>
        <v>0</v>
      </c>
      <c r="O16" s="72">
        <f>IF(O15=0,0,O15/$R$15)</f>
        <v>0</v>
      </c>
      <c r="P16" s="29">
        <f>SUM(B16+D16+F16+H16+J16+L16+N16)</f>
        <v>0</v>
      </c>
      <c r="Q16" s="31"/>
      <c r="R16" s="72">
        <f>SUM(C16+E16+G16+I16+K16+M16+O16)</f>
        <v>0</v>
      </c>
      <c r="S16" s="73"/>
    </row>
    <row r="19" spans="1:19" x14ac:dyDescent="0.2">
      <c r="A19" s="39" t="s">
        <v>11</v>
      </c>
      <c r="B19" s="40"/>
      <c r="C19" s="40"/>
      <c r="D19" s="40"/>
      <c r="E19" s="40"/>
      <c r="F19" s="40"/>
      <c r="G19" s="40"/>
      <c r="H19" s="40"/>
      <c r="I19" s="40"/>
      <c r="J19" s="40"/>
      <c r="K19" s="40"/>
      <c r="L19" s="40"/>
      <c r="M19" s="40"/>
      <c r="N19" s="40"/>
      <c r="O19" s="40"/>
      <c r="P19" s="40"/>
      <c r="Q19" s="40"/>
      <c r="R19" s="40"/>
      <c r="S19" s="40"/>
    </row>
    <row r="20" spans="1:19" x14ac:dyDescent="0.2">
      <c r="A20" s="41" t="s">
        <v>34</v>
      </c>
      <c r="B20" s="42" t="str">
        <f>Resumen!B29:F29</f>
        <v>Gastos de preparación</v>
      </c>
      <c r="C20" s="43"/>
      <c r="D20" s="43"/>
      <c r="E20" s="43"/>
      <c r="F20" s="43"/>
      <c r="G20" s="43"/>
      <c r="H20" s="43"/>
      <c r="I20" s="43"/>
      <c r="J20" s="43"/>
      <c r="K20" s="43"/>
      <c r="L20" s="43"/>
      <c r="M20" s="43"/>
      <c r="N20" s="43"/>
      <c r="O20" s="43"/>
      <c r="P20" s="43"/>
      <c r="Q20" s="43"/>
      <c r="R20" s="43"/>
      <c r="S20" s="43"/>
    </row>
    <row r="21" spans="1:19" x14ac:dyDescent="0.2">
      <c r="A21" s="41" t="s">
        <v>12</v>
      </c>
      <c r="B21" s="44" t="str">
        <f>Resumen!B30:F30</f>
        <v>Título de la Actividad 1</v>
      </c>
      <c r="C21" s="68"/>
      <c r="D21" s="45"/>
      <c r="E21" s="45"/>
      <c r="F21" s="45"/>
      <c r="G21" s="45"/>
      <c r="H21" s="45"/>
      <c r="I21" s="45"/>
      <c r="J21" s="45"/>
      <c r="K21" s="45"/>
      <c r="L21" s="45"/>
      <c r="M21" s="45"/>
      <c r="N21" s="45"/>
      <c r="O21" s="45"/>
      <c r="P21" s="45"/>
      <c r="Q21" s="45"/>
      <c r="R21" s="45"/>
      <c r="S21" s="45"/>
    </row>
    <row r="22" spans="1:19" x14ac:dyDescent="0.2">
      <c r="A22" s="41" t="s">
        <v>13</v>
      </c>
      <c r="B22" s="44" t="str">
        <f>Resumen!B31:F31</f>
        <v>Título de la Actividad 2</v>
      </c>
      <c r="C22" s="68"/>
      <c r="D22" s="45"/>
      <c r="E22" s="45"/>
      <c r="F22" s="45"/>
      <c r="G22" s="45"/>
      <c r="H22" s="45"/>
      <c r="I22" s="45"/>
      <c r="J22" s="45"/>
      <c r="K22" s="45"/>
      <c r="L22" s="45"/>
      <c r="M22" s="45"/>
      <c r="N22" s="45"/>
      <c r="O22" s="45"/>
      <c r="P22" s="45"/>
      <c r="Q22" s="45"/>
      <c r="R22" s="45"/>
      <c r="S22" s="45"/>
    </row>
    <row r="23" spans="1:19" x14ac:dyDescent="0.2">
      <c r="A23" s="41" t="s">
        <v>14</v>
      </c>
      <c r="B23" s="44" t="str">
        <f>Resumen!B32:F32</f>
        <v>Título de la Actividad 3</v>
      </c>
      <c r="C23" s="68"/>
      <c r="D23" s="45"/>
      <c r="E23" s="45"/>
      <c r="F23" s="45"/>
      <c r="G23" s="45"/>
      <c r="H23" s="45"/>
      <c r="I23" s="45"/>
      <c r="J23" s="45"/>
      <c r="K23" s="45"/>
      <c r="L23" s="45"/>
      <c r="M23" s="45"/>
      <c r="N23" s="45"/>
      <c r="O23" s="45"/>
      <c r="P23" s="45"/>
      <c r="Q23" s="45"/>
      <c r="R23" s="45"/>
      <c r="S23" s="45"/>
    </row>
    <row r="24" spans="1:19" x14ac:dyDescent="0.2">
      <c r="A24" s="41" t="s">
        <v>15</v>
      </c>
      <c r="B24" s="44" t="str">
        <f>Resumen!B33:F33</f>
        <v>Título de la Actividad 4</v>
      </c>
      <c r="C24" s="68"/>
      <c r="D24" s="45"/>
      <c r="E24" s="45"/>
      <c r="F24" s="45"/>
      <c r="G24" s="45"/>
      <c r="H24" s="45"/>
      <c r="I24" s="45"/>
      <c r="J24" s="45"/>
      <c r="K24" s="45"/>
      <c r="L24" s="45"/>
      <c r="M24" s="45"/>
      <c r="N24" s="45"/>
      <c r="O24" s="45"/>
      <c r="P24" s="45"/>
      <c r="Q24" s="45"/>
      <c r="R24" s="45"/>
      <c r="S24" s="45"/>
    </row>
    <row r="25" spans="1:19" x14ac:dyDescent="0.2">
      <c r="A25" s="41" t="s">
        <v>16</v>
      </c>
      <c r="B25" s="42" t="str">
        <f>Resumen!B34:F34</f>
        <v>Gestión y Coordinación</v>
      </c>
      <c r="C25" s="43"/>
      <c r="D25" s="43"/>
      <c r="E25" s="43"/>
      <c r="F25" s="43"/>
      <c r="G25" s="43"/>
      <c r="H25" s="43"/>
      <c r="I25" s="43"/>
      <c r="J25" s="43"/>
      <c r="K25" s="43"/>
      <c r="L25" s="43"/>
      <c r="M25" s="43"/>
      <c r="N25" s="43"/>
      <c r="O25" s="43"/>
      <c r="P25" s="43"/>
      <c r="Q25" s="43"/>
      <c r="R25" s="43"/>
      <c r="S25" s="43"/>
    </row>
    <row r="26" spans="1:19" x14ac:dyDescent="0.2">
      <c r="A26" s="41" t="s">
        <v>17</v>
      </c>
      <c r="B26" s="42" t="str">
        <f>Resumen!B35:F35</f>
        <v>Comunicación</v>
      </c>
      <c r="C26" s="43"/>
      <c r="D26" s="43"/>
      <c r="E26" s="43"/>
      <c r="F26" s="43"/>
      <c r="G26" s="43"/>
      <c r="H26" s="43"/>
      <c r="I26" s="43"/>
      <c r="J26" s="43"/>
      <c r="K26" s="43"/>
      <c r="L26" s="43"/>
      <c r="M26" s="43"/>
      <c r="N26" s="43"/>
      <c r="O26" s="43"/>
      <c r="P26" s="43"/>
      <c r="Q26" s="43"/>
      <c r="R26" s="43"/>
      <c r="S26" s="43"/>
    </row>
  </sheetData>
  <sheetProtection algorithmName="SHA-512" hashValue="x3Q1UkQkxf7onXpRa7qZcbLlQJcsDaWOIrWITerrLZKfHuWGi0KzwkQ2C/S3hyDELRXl+2DrgEjJG7wsSsuDwA==" saltValue="kBo2ZaZ6pvJ8ZLCra/F7HQ==" spinCount="100000" sheet="1" objects="1" scenarios="1" formatColumns="0" selectLockedCells="1"/>
  <mergeCells count="3">
    <mergeCell ref="R7:S7"/>
    <mergeCell ref="A1:N1"/>
    <mergeCell ref="B7:Q7"/>
  </mergeCells>
  <conditionalFormatting sqref="P15">
    <cfRule type="cellIs" dxfId="341" priority="18" stopIfTrue="1" operator="notEqual">
      <formula>#REF!</formula>
    </cfRule>
  </conditionalFormatting>
  <conditionalFormatting sqref="P10:P14">
    <cfRule type="cellIs" dxfId="340" priority="17" operator="notEqual">
      <formula>#REF!</formula>
    </cfRule>
  </conditionalFormatting>
  <conditionalFormatting sqref="R15">
    <cfRule type="cellIs" dxfId="339" priority="9" operator="notEqual">
      <formula>$P$15</formula>
    </cfRule>
    <cfRule type="cellIs" dxfId="338" priority="16" stopIfTrue="1" operator="notEqual">
      <formula>#REF!</formula>
    </cfRule>
  </conditionalFormatting>
  <conditionalFormatting sqref="R10:R14">
    <cfRule type="cellIs" dxfId="337" priority="15" operator="notEqual">
      <formula>#REF!</formula>
    </cfRule>
  </conditionalFormatting>
  <conditionalFormatting sqref="R10">
    <cfRule type="cellIs" dxfId="336" priority="14" operator="notEqual">
      <formula>$P$10</formula>
    </cfRule>
  </conditionalFormatting>
  <conditionalFormatting sqref="R11">
    <cfRule type="cellIs" dxfId="335" priority="13" operator="notEqual">
      <formula>$P$11</formula>
    </cfRule>
  </conditionalFormatting>
  <conditionalFormatting sqref="R12">
    <cfRule type="cellIs" dxfId="334" priority="12" operator="notEqual">
      <formula>$P$12</formula>
    </cfRule>
  </conditionalFormatting>
  <conditionalFormatting sqref="R13">
    <cfRule type="cellIs" dxfId="333" priority="11" operator="notEqual">
      <formula>$P$13</formula>
    </cfRule>
  </conditionalFormatting>
  <conditionalFormatting sqref="R14">
    <cfRule type="cellIs" dxfId="332" priority="10" operator="notEqual">
      <formula>$P$14</formula>
    </cfRule>
  </conditionalFormatting>
  <conditionalFormatting sqref="R16">
    <cfRule type="cellIs" dxfId="331" priority="8" operator="notEqual">
      <formula>$P$16</formula>
    </cfRule>
  </conditionalFormatting>
  <conditionalFormatting sqref="S10">
    <cfRule type="cellIs" dxfId="330" priority="7" operator="notEqual">
      <formula>$Q$10</formula>
    </cfRule>
  </conditionalFormatting>
  <conditionalFormatting sqref="S11">
    <cfRule type="cellIs" dxfId="329" priority="6" operator="notEqual">
      <formula>$Q$11</formula>
    </cfRule>
  </conditionalFormatting>
  <conditionalFormatting sqref="S12">
    <cfRule type="cellIs" dxfId="328" priority="5" operator="notEqual">
      <formula>$Q$12</formula>
    </cfRule>
  </conditionalFormatting>
  <conditionalFormatting sqref="S13">
    <cfRule type="cellIs" dxfId="327" priority="4" operator="notEqual">
      <formula>$Q$13</formula>
    </cfRule>
  </conditionalFormatting>
  <conditionalFormatting sqref="S14">
    <cfRule type="cellIs" dxfId="326" priority="3" operator="notEqual">
      <formula>$Q$14</formula>
    </cfRule>
  </conditionalFormatting>
  <conditionalFormatting sqref="S15">
    <cfRule type="cellIs" dxfId="325" priority="2" operator="notEqual">
      <formula>$Q$15</formula>
    </cfRule>
  </conditionalFormatting>
  <conditionalFormatting sqref="B4">
    <cfRule type="cellIs" dxfId="324" priority="1" operator="notEqual">
      <formula>$B$3</formula>
    </cfRule>
  </conditionalFormatting>
  <printOptions horizontalCentered="1"/>
  <pageMargins left="0.47244094488188981" right="0.35433070866141736" top="0.94488188976377963" bottom="0.55118110236220474" header="0" footer="0"/>
  <pageSetup paperSize="9" scale="53"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showGridLines="0" zoomScaleNormal="100" zoomScaleSheetLayoutView="49" workbookViewId="0">
      <selection activeCell="B12" sqref="B12"/>
    </sheetView>
  </sheetViews>
  <sheetFormatPr baseColWidth="10" defaultColWidth="10.85546875" defaultRowHeight="12.75" x14ac:dyDescent="0.2"/>
  <cols>
    <col min="1" max="1" width="34.7109375" style="20" bestFit="1" customWidth="1"/>
    <col min="2" max="16" width="13" style="20" customWidth="1"/>
    <col min="17" max="17" width="10.7109375" style="20" customWidth="1"/>
    <col min="18" max="18" width="13" style="20" customWidth="1"/>
    <col min="19" max="19" width="10.7109375" style="20" customWidth="1"/>
    <col min="20" max="16384" width="10.85546875" style="20"/>
  </cols>
  <sheetData>
    <row r="1" spans="1:21" x14ac:dyDescent="0.2">
      <c r="A1" s="95" t="s">
        <v>74</v>
      </c>
      <c r="B1" s="95"/>
      <c r="C1" s="95"/>
      <c r="D1" s="95"/>
      <c r="E1" s="95"/>
      <c r="F1" s="95"/>
      <c r="G1" s="95"/>
      <c r="H1" s="95"/>
      <c r="I1" s="95"/>
      <c r="J1" s="95"/>
      <c r="K1" s="95"/>
      <c r="L1" s="95"/>
      <c r="M1" s="95"/>
      <c r="N1" s="95"/>
      <c r="O1" s="66"/>
    </row>
    <row r="2" spans="1:21" x14ac:dyDescent="0.2">
      <c r="A2" s="66"/>
      <c r="B2" s="66"/>
      <c r="C2" s="66"/>
      <c r="D2" s="66"/>
      <c r="E2" s="66"/>
      <c r="F2" s="66"/>
      <c r="G2" s="66"/>
      <c r="H2" s="66"/>
      <c r="I2" s="66"/>
      <c r="J2" s="66"/>
      <c r="K2" s="66"/>
      <c r="L2" s="66"/>
      <c r="M2" s="66"/>
      <c r="N2" s="66"/>
      <c r="O2" s="66"/>
    </row>
    <row r="3" spans="1:21" x14ac:dyDescent="0.2">
      <c r="A3" s="22" t="s">
        <v>69</v>
      </c>
      <c r="B3" s="23">
        <f>+P15</f>
        <v>0</v>
      </c>
      <c r="C3" s="67"/>
      <c r="D3" s="66"/>
      <c r="E3" s="66"/>
      <c r="F3" s="66"/>
      <c r="G3" s="66"/>
      <c r="H3" s="66"/>
      <c r="I3" s="66"/>
      <c r="J3" s="66"/>
      <c r="K3" s="66"/>
      <c r="L3" s="66"/>
      <c r="M3" s="66"/>
      <c r="N3" s="66"/>
      <c r="O3" s="66"/>
    </row>
    <row r="4" spans="1:21" x14ac:dyDescent="0.2">
      <c r="A4" s="22" t="s">
        <v>70</v>
      </c>
      <c r="B4" s="23">
        <f>+R15</f>
        <v>0</v>
      </c>
      <c r="C4" s="67"/>
      <c r="L4" s="32"/>
      <c r="M4" s="32"/>
    </row>
    <row r="5" spans="1:21" x14ac:dyDescent="0.2">
      <c r="L5" s="32"/>
      <c r="M5" s="32"/>
    </row>
    <row r="6" spans="1:21" x14ac:dyDescent="0.2">
      <c r="A6" s="24">
        <f>Resumen!A2</f>
        <v>0</v>
      </c>
      <c r="B6" s="24"/>
      <c r="C6" s="24"/>
      <c r="D6" s="24"/>
      <c r="E6" s="24"/>
      <c r="F6" s="24"/>
      <c r="G6" s="24"/>
      <c r="H6" s="24"/>
      <c r="I6" s="24"/>
      <c r="J6" s="24"/>
      <c r="K6" s="24"/>
      <c r="L6" s="24"/>
      <c r="M6" s="24"/>
      <c r="N6" s="24"/>
      <c r="O6" s="24"/>
      <c r="P6" s="24"/>
      <c r="Q6" s="24"/>
      <c r="R6" s="24"/>
      <c r="S6" s="24"/>
      <c r="T6" s="33"/>
      <c r="U6" s="34"/>
    </row>
    <row r="7" spans="1:21" x14ac:dyDescent="0.2">
      <c r="A7" s="25"/>
      <c r="B7" s="96" t="str">
        <f>Resumen!C6</f>
        <v>Beneficiario Principal</v>
      </c>
      <c r="C7" s="97"/>
      <c r="D7" s="97"/>
      <c r="E7" s="97"/>
      <c r="F7" s="97"/>
      <c r="G7" s="97"/>
      <c r="H7" s="97"/>
      <c r="I7" s="97"/>
      <c r="J7" s="97"/>
      <c r="K7" s="97"/>
      <c r="L7" s="97"/>
      <c r="M7" s="97"/>
      <c r="N7" s="97"/>
      <c r="O7" s="97"/>
      <c r="P7" s="97"/>
      <c r="Q7" s="98"/>
      <c r="R7" s="96"/>
      <c r="S7" s="97"/>
      <c r="T7" s="33"/>
      <c r="U7" s="34"/>
    </row>
    <row r="8" spans="1:21" x14ac:dyDescent="0.2">
      <c r="A8" s="26"/>
      <c r="B8" s="27" t="s">
        <v>73</v>
      </c>
      <c r="C8" s="69" t="s">
        <v>71</v>
      </c>
      <c r="D8" s="27" t="s">
        <v>73</v>
      </c>
      <c r="E8" s="69" t="s">
        <v>71</v>
      </c>
      <c r="F8" s="27" t="s">
        <v>73</v>
      </c>
      <c r="G8" s="69" t="s">
        <v>71</v>
      </c>
      <c r="H8" s="27" t="s">
        <v>73</v>
      </c>
      <c r="I8" s="69" t="s">
        <v>71</v>
      </c>
      <c r="J8" s="27" t="s">
        <v>73</v>
      </c>
      <c r="K8" s="69" t="s">
        <v>71</v>
      </c>
      <c r="L8" s="27" t="s">
        <v>73</v>
      </c>
      <c r="M8" s="69" t="s">
        <v>71</v>
      </c>
      <c r="N8" s="27" t="s">
        <v>73</v>
      </c>
      <c r="O8" s="69" t="s">
        <v>71</v>
      </c>
      <c r="P8" s="27" t="s">
        <v>1</v>
      </c>
      <c r="Q8" s="27" t="s">
        <v>0</v>
      </c>
      <c r="R8" s="70" t="s">
        <v>1</v>
      </c>
      <c r="S8" s="70" t="s">
        <v>0</v>
      </c>
      <c r="T8" s="33"/>
      <c r="U8" s="33"/>
    </row>
    <row r="9" spans="1:21" x14ac:dyDescent="0.2">
      <c r="A9" s="26"/>
      <c r="B9" s="27">
        <v>2014</v>
      </c>
      <c r="C9" s="69">
        <v>2014</v>
      </c>
      <c r="D9" s="27">
        <v>2015</v>
      </c>
      <c r="E9" s="69">
        <v>2015</v>
      </c>
      <c r="F9" s="27">
        <v>2016</v>
      </c>
      <c r="G9" s="69">
        <v>2016</v>
      </c>
      <c r="H9" s="27">
        <v>2017</v>
      </c>
      <c r="I9" s="69">
        <v>2017</v>
      </c>
      <c r="J9" s="27">
        <v>2018</v>
      </c>
      <c r="K9" s="69">
        <v>2018</v>
      </c>
      <c r="L9" s="27">
        <v>2019</v>
      </c>
      <c r="M9" s="69">
        <v>2019</v>
      </c>
      <c r="N9" s="27">
        <v>2020</v>
      </c>
      <c r="O9" s="69">
        <v>2020</v>
      </c>
      <c r="P9" s="27" t="s">
        <v>73</v>
      </c>
      <c r="Q9" s="27"/>
      <c r="R9" s="70" t="s">
        <v>71</v>
      </c>
      <c r="S9" s="70"/>
      <c r="T9" s="33"/>
      <c r="U9" s="33"/>
    </row>
    <row r="10" spans="1:21" s="30" customFormat="1" ht="15" x14ac:dyDescent="0.2">
      <c r="A10" s="6" t="s">
        <v>65</v>
      </c>
      <c r="B10" s="46"/>
      <c r="C10" s="46"/>
      <c r="D10" s="46"/>
      <c r="E10" s="46"/>
      <c r="F10" s="46"/>
      <c r="G10" s="46"/>
      <c r="H10" s="46"/>
      <c r="I10" s="46"/>
      <c r="J10" s="46"/>
      <c r="K10" s="46"/>
      <c r="L10" s="46"/>
      <c r="M10" s="46"/>
      <c r="N10" s="35">
        <v>0</v>
      </c>
      <c r="O10" s="46"/>
      <c r="P10" s="28">
        <f>ROUND(SUM(B10+D10+F10+H10+J10+L10+N10),2)</f>
        <v>0</v>
      </c>
      <c r="Q10" s="29">
        <f>IF(P10=0,0,P10/$P$15)</f>
        <v>0</v>
      </c>
      <c r="R10" s="71">
        <f>ROUND(SUM(C10+E10+G10+I10+K10+M10+O10),2)</f>
        <v>0</v>
      </c>
      <c r="S10" s="72">
        <f>IF(R10=0,0,R10/$R$15)</f>
        <v>0</v>
      </c>
      <c r="T10" s="36"/>
      <c r="U10" s="34"/>
    </row>
    <row r="11" spans="1:21" s="30" customFormat="1" ht="30" x14ac:dyDescent="0.2">
      <c r="A11" s="7" t="s">
        <v>36</v>
      </c>
      <c r="B11" s="37">
        <f>B10*0.15</f>
        <v>0</v>
      </c>
      <c r="C11" s="37">
        <f>C10*0.15</f>
        <v>0</v>
      </c>
      <c r="D11" s="37">
        <f t="shared" ref="D11:O11" si="0">D10*0.15</f>
        <v>0</v>
      </c>
      <c r="E11" s="37">
        <f t="shared" si="0"/>
        <v>0</v>
      </c>
      <c r="F11" s="37">
        <f t="shared" si="0"/>
        <v>0</v>
      </c>
      <c r="G11" s="37">
        <f t="shared" si="0"/>
        <v>0</v>
      </c>
      <c r="H11" s="37">
        <f t="shared" si="0"/>
        <v>0</v>
      </c>
      <c r="I11" s="37">
        <f t="shared" si="0"/>
        <v>0</v>
      </c>
      <c r="J11" s="37">
        <f t="shared" si="0"/>
        <v>0</v>
      </c>
      <c r="K11" s="37">
        <f t="shared" si="0"/>
        <v>0</v>
      </c>
      <c r="L11" s="37">
        <f t="shared" si="0"/>
        <v>0</v>
      </c>
      <c r="M11" s="37">
        <f t="shared" si="0"/>
        <v>0</v>
      </c>
      <c r="N11" s="37">
        <f t="shared" si="0"/>
        <v>0</v>
      </c>
      <c r="O11" s="37">
        <f t="shared" si="0"/>
        <v>0</v>
      </c>
      <c r="P11" s="28">
        <f t="shared" ref="P11:P14" si="1">ROUND(SUM(B11+D11+F11+H11+J11+L11+N11),2)</f>
        <v>0</v>
      </c>
      <c r="Q11" s="29">
        <f>IF(P11=0,0,P11/$P$15)</f>
        <v>0</v>
      </c>
      <c r="R11" s="71">
        <f t="shared" ref="R11:R14" si="2">ROUND(SUM(C11+E11+G11+I11+K11+M11+O11),2)</f>
        <v>0</v>
      </c>
      <c r="S11" s="72">
        <f>IF(R11=0,0,R11/$R$15)</f>
        <v>0</v>
      </c>
      <c r="T11" s="36"/>
      <c r="U11" s="34"/>
    </row>
    <row r="12" spans="1:21" s="30" customFormat="1" ht="15" x14ac:dyDescent="0.2">
      <c r="A12" s="8" t="s">
        <v>63</v>
      </c>
      <c r="B12" s="46"/>
      <c r="C12" s="46"/>
      <c r="D12" s="46"/>
      <c r="E12" s="46"/>
      <c r="F12" s="46"/>
      <c r="G12" s="46"/>
      <c r="H12" s="46"/>
      <c r="I12" s="46"/>
      <c r="J12" s="46"/>
      <c r="K12" s="46"/>
      <c r="L12" s="46"/>
      <c r="M12" s="46"/>
      <c r="N12" s="35">
        <v>0</v>
      </c>
      <c r="O12" s="46"/>
      <c r="P12" s="28">
        <f t="shared" si="1"/>
        <v>0</v>
      </c>
      <c r="Q12" s="29">
        <f>IF(P12=0,0,P12/$P$15)</f>
        <v>0</v>
      </c>
      <c r="R12" s="71">
        <f t="shared" si="2"/>
        <v>0</v>
      </c>
      <c r="S12" s="72">
        <f>IF(R12=0,0,R12/$R$15)</f>
        <v>0</v>
      </c>
      <c r="T12" s="36"/>
      <c r="U12" s="34"/>
    </row>
    <row r="13" spans="1:21" s="30" customFormat="1" ht="30" x14ac:dyDescent="0.2">
      <c r="A13" s="7" t="s">
        <v>64</v>
      </c>
      <c r="B13" s="46"/>
      <c r="C13" s="46"/>
      <c r="D13" s="46"/>
      <c r="E13" s="46"/>
      <c r="F13" s="46"/>
      <c r="G13" s="46"/>
      <c r="H13" s="46"/>
      <c r="I13" s="46"/>
      <c r="J13" s="46"/>
      <c r="K13" s="46"/>
      <c r="L13" s="46"/>
      <c r="M13" s="46"/>
      <c r="N13" s="35">
        <v>0</v>
      </c>
      <c r="O13" s="46"/>
      <c r="P13" s="28">
        <f t="shared" si="1"/>
        <v>0</v>
      </c>
      <c r="Q13" s="29">
        <f>IF(P13=0,0,P13/$P$15)</f>
        <v>0</v>
      </c>
      <c r="R13" s="71">
        <f t="shared" si="2"/>
        <v>0</v>
      </c>
      <c r="S13" s="72">
        <f>IF(R13=0,0,R13/$R$15)</f>
        <v>0</v>
      </c>
      <c r="T13" s="36"/>
      <c r="U13" s="34"/>
    </row>
    <row r="14" spans="1:21" s="30" customFormat="1" ht="15" x14ac:dyDescent="0.2">
      <c r="A14" s="6" t="s">
        <v>37</v>
      </c>
      <c r="B14" s="46"/>
      <c r="C14" s="46"/>
      <c r="D14" s="46"/>
      <c r="E14" s="46"/>
      <c r="F14" s="46"/>
      <c r="G14" s="46"/>
      <c r="H14" s="46"/>
      <c r="I14" s="46"/>
      <c r="J14" s="46"/>
      <c r="K14" s="46"/>
      <c r="L14" s="46"/>
      <c r="M14" s="46"/>
      <c r="N14" s="35">
        <v>0</v>
      </c>
      <c r="O14" s="46"/>
      <c r="P14" s="28">
        <f t="shared" si="1"/>
        <v>0</v>
      </c>
      <c r="Q14" s="29">
        <f>IF(P14=0,0,P14/$P$15)</f>
        <v>0</v>
      </c>
      <c r="R14" s="71">
        <f t="shared" si="2"/>
        <v>0</v>
      </c>
      <c r="S14" s="72">
        <f>IF(R14=0,0,R14/$R$15)</f>
        <v>0</v>
      </c>
      <c r="T14" s="36"/>
      <c r="U14" s="34"/>
    </row>
    <row r="15" spans="1:21" s="30" customFormat="1" ht="15" x14ac:dyDescent="0.2">
      <c r="A15" s="9" t="s">
        <v>1</v>
      </c>
      <c r="B15" s="28">
        <f t="shared" ref="B15:Q15" si="3">SUM(B10:B14)</f>
        <v>0</v>
      </c>
      <c r="C15" s="71">
        <f t="shared" si="3"/>
        <v>0</v>
      </c>
      <c r="D15" s="28">
        <f t="shared" si="3"/>
        <v>0</v>
      </c>
      <c r="E15" s="71">
        <f t="shared" si="3"/>
        <v>0</v>
      </c>
      <c r="F15" s="28">
        <f t="shared" si="3"/>
        <v>0</v>
      </c>
      <c r="G15" s="71">
        <f t="shared" si="3"/>
        <v>0</v>
      </c>
      <c r="H15" s="28">
        <f t="shared" si="3"/>
        <v>0</v>
      </c>
      <c r="I15" s="71">
        <f t="shared" si="3"/>
        <v>0</v>
      </c>
      <c r="J15" s="28">
        <f t="shared" si="3"/>
        <v>0</v>
      </c>
      <c r="K15" s="71">
        <f t="shared" si="3"/>
        <v>0</v>
      </c>
      <c r="L15" s="28">
        <f t="shared" si="3"/>
        <v>0</v>
      </c>
      <c r="M15" s="71">
        <f t="shared" si="3"/>
        <v>0</v>
      </c>
      <c r="N15" s="28">
        <f t="shared" si="3"/>
        <v>0</v>
      </c>
      <c r="O15" s="71">
        <f t="shared" si="3"/>
        <v>0</v>
      </c>
      <c r="P15" s="28">
        <f>ROUND(SUM(P10:P14),2)</f>
        <v>0</v>
      </c>
      <c r="Q15" s="29">
        <f t="shared" si="3"/>
        <v>0</v>
      </c>
      <c r="R15" s="71">
        <f>ROUND(SUM(R10:R14),2)</f>
        <v>0</v>
      </c>
      <c r="S15" s="72">
        <f t="shared" ref="S15" si="4">SUM(S10:S14)</f>
        <v>0</v>
      </c>
      <c r="T15" s="36"/>
      <c r="U15" s="38"/>
    </row>
    <row r="16" spans="1:21" ht="15" x14ac:dyDescent="0.2">
      <c r="A16" s="10" t="s">
        <v>38</v>
      </c>
      <c r="B16" s="29">
        <f>IF(B15=0,0,B15/$P$15)</f>
        <v>0</v>
      </c>
      <c r="C16" s="72">
        <f>IF(C15=0,0,C15/$R$15)</f>
        <v>0</v>
      </c>
      <c r="D16" s="29">
        <f>IF(D15=0,0,D15/$P$15)</f>
        <v>0</v>
      </c>
      <c r="E16" s="72">
        <f>IF(E15=0,0,E15/$R$15)</f>
        <v>0</v>
      </c>
      <c r="F16" s="29">
        <f>IF(F15=0,0,F15/$P$15)</f>
        <v>0</v>
      </c>
      <c r="G16" s="72">
        <f>IF(G15=0,0,G15/$R$15)</f>
        <v>0</v>
      </c>
      <c r="H16" s="29">
        <f>IF(H15=0,0,H15/$P$15)</f>
        <v>0</v>
      </c>
      <c r="I16" s="72">
        <f>IF(I15=0,0,I15/$R$15)</f>
        <v>0</v>
      </c>
      <c r="J16" s="29">
        <f>IF(J15=0,0,J15/$P$15)</f>
        <v>0</v>
      </c>
      <c r="K16" s="72">
        <f>IF(K15=0,0,K15/$R$15)</f>
        <v>0</v>
      </c>
      <c r="L16" s="29">
        <f>IF(L15=0,0,L15/$P$15)</f>
        <v>0</v>
      </c>
      <c r="M16" s="72">
        <f>IF(M15=0,0,M15/$R$15)</f>
        <v>0</v>
      </c>
      <c r="N16" s="29">
        <f>IF(N15=0,0,N15/$P$15)</f>
        <v>0</v>
      </c>
      <c r="O16" s="72">
        <f>IF(O15=0,0,O15/$R$15)</f>
        <v>0</v>
      </c>
      <c r="P16" s="29">
        <f>SUM(B16+D16+F16+H16+J16+L16+N16)</f>
        <v>0</v>
      </c>
      <c r="Q16" s="31"/>
      <c r="R16" s="72">
        <f>SUM(C16+E16+G16+I16+K16+M16+O16)</f>
        <v>0</v>
      </c>
      <c r="S16" s="73"/>
    </row>
    <row r="19" spans="1:19" x14ac:dyDescent="0.2">
      <c r="A19" s="39" t="s">
        <v>11</v>
      </c>
      <c r="B19" s="40"/>
      <c r="C19" s="40"/>
      <c r="D19" s="40"/>
      <c r="E19" s="40"/>
      <c r="F19" s="40"/>
      <c r="G19" s="40"/>
      <c r="H19" s="40"/>
      <c r="I19" s="40"/>
      <c r="J19" s="40"/>
      <c r="K19" s="40"/>
      <c r="L19" s="40"/>
      <c r="M19" s="40"/>
      <c r="N19" s="40"/>
      <c r="O19" s="40"/>
      <c r="P19" s="40"/>
      <c r="Q19" s="40"/>
      <c r="R19" s="40"/>
      <c r="S19" s="40"/>
    </row>
    <row r="20" spans="1:19" x14ac:dyDescent="0.2">
      <c r="A20" s="41" t="s">
        <v>34</v>
      </c>
      <c r="B20" s="42" t="str">
        <f>Resumen!B29:F29</f>
        <v>Gastos de preparación</v>
      </c>
      <c r="C20" s="43"/>
      <c r="D20" s="43"/>
      <c r="E20" s="43"/>
      <c r="F20" s="43"/>
      <c r="G20" s="43"/>
      <c r="H20" s="43"/>
      <c r="I20" s="43"/>
      <c r="J20" s="43"/>
      <c r="K20" s="43"/>
      <c r="L20" s="43"/>
      <c r="M20" s="43"/>
      <c r="N20" s="43"/>
      <c r="O20" s="43"/>
      <c r="P20" s="43"/>
      <c r="Q20" s="43"/>
      <c r="R20" s="43"/>
      <c r="S20" s="43"/>
    </row>
    <row r="21" spans="1:19" x14ac:dyDescent="0.2">
      <c r="A21" s="41" t="s">
        <v>12</v>
      </c>
      <c r="B21" s="44" t="str">
        <f>Resumen!B30:F30</f>
        <v>Título de la Actividad 1</v>
      </c>
      <c r="C21" s="68"/>
      <c r="D21" s="45"/>
      <c r="E21" s="45"/>
      <c r="F21" s="45"/>
      <c r="G21" s="45"/>
      <c r="H21" s="45"/>
      <c r="I21" s="45"/>
      <c r="J21" s="45"/>
      <c r="K21" s="45"/>
      <c r="L21" s="45"/>
      <c r="M21" s="45"/>
      <c r="N21" s="45"/>
      <c r="O21" s="45"/>
      <c r="P21" s="45"/>
      <c r="Q21" s="45"/>
      <c r="R21" s="45"/>
      <c r="S21" s="45"/>
    </row>
    <row r="22" spans="1:19" x14ac:dyDescent="0.2">
      <c r="A22" s="41" t="s">
        <v>13</v>
      </c>
      <c r="B22" s="44" t="str">
        <f>Resumen!B31:F31</f>
        <v>Título de la Actividad 2</v>
      </c>
      <c r="C22" s="68"/>
      <c r="D22" s="45"/>
      <c r="E22" s="45"/>
      <c r="F22" s="45"/>
      <c r="G22" s="45"/>
      <c r="H22" s="45"/>
      <c r="I22" s="45"/>
      <c r="J22" s="45"/>
      <c r="K22" s="45"/>
      <c r="L22" s="45"/>
      <c r="M22" s="45"/>
      <c r="N22" s="45"/>
      <c r="O22" s="45"/>
      <c r="P22" s="45"/>
      <c r="Q22" s="45"/>
      <c r="R22" s="45"/>
      <c r="S22" s="45"/>
    </row>
    <row r="23" spans="1:19" x14ac:dyDescent="0.2">
      <c r="A23" s="41" t="s">
        <v>14</v>
      </c>
      <c r="B23" s="44" t="str">
        <f>Resumen!B32:F32</f>
        <v>Título de la Actividad 3</v>
      </c>
      <c r="C23" s="68"/>
      <c r="D23" s="45"/>
      <c r="E23" s="45"/>
      <c r="F23" s="45"/>
      <c r="G23" s="45"/>
      <c r="H23" s="45"/>
      <c r="I23" s="45"/>
      <c r="J23" s="45"/>
      <c r="K23" s="45"/>
      <c r="L23" s="45"/>
      <c r="M23" s="45"/>
      <c r="N23" s="45"/>
      <c r="O23" s="45"/>
      <c r="P23" s="45"/>
      <c r="Q23" s="45"/>
      <c r="R23" s="45"/>
      <c r="S23" s="45"/>
    </row>
    <row r="24" spans="1:19" x14ac:dyDescent="0.2">
      <c r="A24" s="41" t="s">
        <v>15</v>
      </c>
      <c r="B24" s="44" t="str">
        <f>Resumen!B33:F33</f>
        <v>Título de la Actividad 4</v>
      </c>
      <c r="C24" s="68"/>
      <c r="D24" s="45"/>
      <c r="E24" s="45"/>
      <c r="F24" s="45"/>
      <c r="G24" s="45"/>
      <c r="H24" s="45"/>
      <c r="I24" s="45"/>
      <c r="J24" s="45"/>
      <c r="K24" s="45"/>
      <c r="L24" s="45"/>
      <c r="M24" s="45"/>
      <c r="N24" s="45"/>
      <c r="O24" s="45"/>
      <c r="P24" s="45"/>
      <c r="Q24" s="45"/>
      <c r="R24" s="45"/>
      <c r="S24" s="45"/>
    </row>
    <row r="25" spans="1:19" x14ac:dyDescent="0.2">
      <c r="A25" s="41" t="s">
        <v>16</v>
      </c>
      <c r="B25" s="42" t="str">
        <f>Resumen!B34:F34</f>
        <v>Gestión y Coordinación</v>
      </c>
      <c r="C25" s="43"/>
      <c r="D25" s="43"/>
      <c r="E25" s="43"/>
      <c r="F25" s="43"/>
      <c r="G25" s="43"/>
      <c r="H25" s="43"/>
      <c r="I25" s="43"/>
      <c r="J25" s="43"/>
      <c r="K25" s="43"/>
      <c r="L25" s="43"/>
      <c r="M25" s="43"/>
      <c r="N25" s="43"/>
      <c r="O25" s="43"/>
      <c r="P25" s="43"/>
      <c r="Q25" s="43"/>
      <c r="R25" s="43"/>
      <c r="S25" s="43"/>
    </row>
    <row r="26" spans="1:19" x14ac:dyDescent="0.2">
      <c r="A26" s="41" t="s">
        <v>17</v>
      </c>
      <c r="B26" s="42" t="str">
        <f>Resumen!B35:F35</f>
        <v>Comunicación</v>
      </c>
      <c r="C26" s="43"/>
      <c r="D26" s="43"/>
      <c r="E26" s="43"/>
      <c r="F26" s="43"/>
      <c r="G26" s="43"/>
      <c r="H26" s="43"/>
      <c r="I26" s="43"/>
      <c r="J26" s="43"/>
      <c r="K26" s="43"/>
      <c r="L26" s="43"/>
      <c r="M26" s="43"/>
      <c r="N26" s="43"/>
      <c r="O26" s="43"/>
      <c r="P26" s="43"/>
      <c r="Q26" s="43"/>
      <c r="R26" s="43"/>
      <c r="S26" s="43"/>
    </row>
  </sheetData>
  <sheetProtection algorithmName="SHA-512" hashValue="hIPvc0iwhTBP95y1yyzVanlZl+RTcEFUoX4mJK8xtmCbrejekE18GT2YSzdj647oQ0xNydm8/09NrcDdhVkCRg==" saltValue="3CWt5nQQSlj7w5bB0UjtRg==" spinCount="100000" sheet="1" objects="1" scenarios="1" formatColumns="0" selectLockedCells="1"/>
  <mergeCells count="3">
    <mergeCell ref="R7:S7"/>
    <mergeCell ref="A1:N1"/>
    <mergeCell ref="B7:Q7"/>
  </mergeCells>
  <conditionalFormatting sqref="P15">
    <cfRule type="cellIs" dxfId="323" priority="18" stopIfTrue="1" operator="notEqual">
      <formula>#REF!</formula>
    </cfRule>
  </conditionalFormatting>
  <conditionalFormatting sqref="P10:P14">
    <cfRule type="cellIs" dxfId="322" priority="17" operator="notEqual">
      <formula>#REF!</formula>
    </cfRule>
  </conditionalFormatting>
  <conditionalFormatting sqref="R15">
    <cfRule type="cellIs" dxfId="321" priority="9" operator="notEqual">
      <formula>$P$15</formula>
    </cfRule>
    <cfRule type="cellIs" dxfId="320" priority="16" stopIfTrue="1" operator="notEqual">
      <formula>#REF!</formula>
    </cfRule>
  </conditionalFormatting>
  <conditionalFormatting sqref="R10:R14">
    <cfRule type="cellIs" dxfId="319" priority="15" operator="notEqual">
      <formula>#REF!</formula>
    </cfRule>
  </conditionalFormatting>
  <conditionalFormatting sqref="R10">
    <cfRule type="cellIs" dxfId="318" priority="14" operator="notEqual">
      <formula>$P$10</formula>
    </cfRule>
  </conditionalFormatting>
  <conditionalFormatting sqref="R11">
    <cfRule type="cellIs" dxfId="317" priority="13" operator="notEqual">
      <formula>$P$11</formula>
    </cfRule>
  </conditionalFormatting>
  <conditionalFormatting sqref="R12">
    <cfRule type="cellIs" dxfId="316" priority="12" operator="notEqual">
      <formula>$P$12</formula>
    </cfRule>
  </conditionalFormatting>
  <conditionalFormatting sqref="R13">
    <cfRule type="cellIs" dxfId="315" priority="11" operator="notEqual">
      <formula>$P$13</formula>
    </cfRule>
  </conditionalFormatting>
  <conditionalFormatting sqref="R14">
    <cfRule type="cellIs" dxfId="314" priority="10" operator="notEqual">
      <formula>$P$14</formula>
    </cfRule>
  </conditionalFormatting>
  <conditionalFormatting sqref="R16">
    <cfRule type="cellIs" dxfId="313" priority="8" operator="notEqual">
      <formula>$P$16</formula>
    </cfRule>
  </conditionalFormatting>
  <conditionalFormatting sqref="S10">
    <cfRule type="cellIs" dxfId="312" priority="7" operator="notEqual">
      <formula>$Q$10</formula>
    </cfRule>
  </conditionalFormatting>
  <conditionalFormatting sqref="S11">
    <cfRule type="cellIs" dxfId="311" priority="6" operator="notEqual">
      <formula>$Q$11</formula>
    </cfRule>
  </conditionalFormatting>
  <conditionalFormatting sqref="S12">
    <cfRule type="cellIs" dxfId="310" priority="5" operator="notEqual">
      <formula>$Q$12</formula>
    </cfRule>
  </conditionalFormatting>
  <conditionalFormatting sqref="S13">
    <cfRule type="cellIs" dxfId="309" priority="4" operator="notEqual">
      <formula>$Q$13</formula>
    </cfRule>
  </conditionalFormatting>
  <conditionalFormatting sqref="S14">
    <cfRule type="cellIs" dxfId="308" priority="3" operator="notEqual">
      <formula>$Q$14</formula>
    </cfRule>
  </conditionalFormatting>
  <conditionalFormatting sqref="S15">
    <cfRule type="cellIs" dxfId="307" priority="2" operator="notEqual">
      <formula>$Q$15</formula>
    </cfRule>
  </conditionalFormatting>
  <conditionalFormatting sqref="B4">
    <cfRule type="cellIs" dxfId="306"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showGridLines="0" zoomScaleNormal="100" zoomScaleSheetLayoutView="49" workbookViewId="0">
      <selection activeCell="O13" sqref="O13"/>
    </sheetView>
  </sheetViews>
  <sheetFormatPr baseColWidth="10" defaultColWidth="10.85546875" defaultRowHeight="12.75" x14ac:dyDescent="0.2"/>
  <cols>
    <col min="1" max="1" width="34.7109375" style="20" bestFit="1" customWidth="1"/>
    <col min="2" max="16" width="13" style="20" customWidth="1"/>
    <col min="17" max="17" width="10.7109375" style="20" customWidth="1"/>
    <col min="18" max="18" width="13" style="20" customWidth="1"/>
    <col min="19" max="19" width="10.7109375" style="20" customWidth="1"/>
    <col min="20" max="16384" width="10.85546875" style="20"/>
  </cols>
  <sheetData>
    <row r="1" spans="1:21" x14ac:dyDescent="0.2">
      <c r="A1" s="95" t="s">
        <v>74</v>
      </c>
      <c r="B1" s="95"/>
      <c r="C1" s="95"/>
      <c r="D1" s="95"/>
      <c r="E1" s="95"/>
      <c r="F1" s="95"/>
      <c r="G1" s="95"/>
      <c r="H1" s="95"/>
      <c r="I1" s="95"/>
      <c r="J1" s="95"/>
      <c r="K1" s="95"/>
      <c r="L1" s="95"/>
      <c r="M1" s="95"/>
      <c r="N1" s="95"/>
      <c r="O1" s="66"/>
    </row>
    <row r="2" spans="1:21" x14ac:dyDescent="0.2">
      <c r="A2" s="66"/>
      <c r="B2" s="66"/>
      <c r="C2" s="66"/>
      <c r="D2" s="66"/>
      <c r="E2" s="66"/>
      <c r="F2" s="66"/>
      <c r="G2" s="66"/>
      <c r="H2" s="66"/>
      <c r="I2" s="66"/>
      <c r="J2" s="66"/>
      <c r="K2" s="66"/>
      <c r="L2" s="66"/>
      <c r="M2" s="66"/>
      <c r="N2" s="66"/>
      <c r="O2" s="66"/>
    </row>
    <row r="3" spans="1:21" x14ac:dyDescent="0.2">
      <c r="A3" s="22" t="s">
        <v>69</v>
      </c>
      <c r="B3" s="23">
        <f>+P15</f>
        <v>0</v>
      </c>
      <c r="C3" s="67"/>
      <c r="D3" s="66"/>
      <c r="E3" s="66"/>
      <c r="F3" s="66"/>
      <c r="G3" s="66"/>
      <c r="H3" s="66"/>
      <c r="I3" s="66"/>
      <c r="J3" s="66"/>
      <c r="K3" s="66"/>
      <c r="L3" s="66"/>
      <c r="M3" s="66"/>
      <c r="N3" s="66"/>
      <c r="O3" s="66"/>
    </row>
    <row r="4" spans="1:21" x14ac:dyDescent="0.2">
      <c r="A4" s="22" t="s">
        <v>70</v>
      </c>
      <c r="B4" s="23">
        <f>+R15</f>
        <v>0</v>
      </c>
      <c r="C4" s="67"/>
      <c r="L4" s="32"/>
      <c r="M4" s="32"/>
    </row>
    <row r="5" spans="1:21" x14ac:dyDescent="0.2">
      <c r="L5" s="32"/>
      <c r="M5" s="32"/>
    </row>
    <row r="6" spans="1:21" x14ac:dyDescent="0.2">
      <c r="A6" s="24">
        <f>Resumen!A2</f>
        <v>0</v>
      </c>
      <c r="B6" s="24"/>
      <c r="C6" s="24"/>
      <c r="D6" s="24"/>
      <c r="E6" s="24"/>
      <c r="F6" s="24"/>
      <c r="G6" s="24"/>
      <c r="H6" s="24"/>
      <c r="I6" s="24"/>
      <c r="J6" s="24"/>
      <c r="K6" s="24"/>
      <c r="L6" s="24"/>
      <c r="M6" s="24"/>
      <c r="N6" s="24"/>
      <c r="O6" s="24"/>
      <c r="P6" s="24"/>
      <c r="Q6" s="24"/>
      <c r="R6" s="24"/>
      <c r="S6" s="24"/>
      <c r="T6" s="33"/>
      <c r="U6" s="34"/>
    </row>
    <row r="7" spans="1:21" x14ac:dyDescent="0.2">
      <c r="A7" s="25"/>
      <c r="B7" s="96" t="str">
        <f>Resumen!C6</f>
        <v>Beneficiario Principal</v>
      </c>
      <c r="C7" s="97"/>
      <c r="D7" s="97"/>
      <c r="E7" s="97"/>
      <c r="F7" s="97"/>
      <c r="G7" s="97"/>
      <c r="H7" s="97"/>
      <c r="I7" s="97"/>
      <c r="J7" s="97"/>
      <c r="K7" s="97"/>
      <c r="L7" s="97"/>
      <c r="M7" s="97"/>
      <c r="N7" s="97"/>
      <c r="O7" s="97"/>
      <c r="P7" s="97"/>
      <c r="Q7" s="98"/>
      <c r="R7" s="96"/>
      <c r="S7" s="97"/>
      <c r="T7" s="33"/>
      <c r="U7" s="34"/>
    </row>
    <row r="8" spans="1:21" x14ac:dyDescent="0.2">
      <c r="A8" s="26"/>
      <c r="B8" s="27" t="s">
        <v>73</v>
      </c>
      <c r="C8" s="69" t="s">
        <v>71</v>
      </c>
      <c r="D8" s="27" t="s">
        <v>73</v>
      </c>
      <c r="E8" s="69" t="s">
        <v>71</v>
      </c>
      <c r="F8" s="27" t="s">
        <v>73</v>
      </c>
      <c r="G8" s="69" t="s">
        <v>71</v>
      </c>
      <c r="H8" s="27" t="s">
        <v>73</v>
      </c>
      <c r="I8" s="69" t="s">
        <v>71</v>
      </c>
      <c r="J8" s="27" t="s">
        <v>73</v>
      </c>
      <c r="K8" s="69" t="s">
        <v>71</v>
      </c>
      <c r="L8" s="27" t="s">
        <v>73</v>
      </c>
      <c r="M8" s="69" t="s">
        <v>71</v>
      </c>
      <c r="N8" s="27" t="s">
        <v>73</v>
      </c>
      <c r="O8" s="69" t="s">
        <v>71</v>
      </c>
      <c r="P8" s="27" t="s">
        <v>1</v>
      </c>
      <c r="Q8" s="27" t="s">
        <v>0</v>
      </c>
      <c r="R8" s="70" t="s">
        <v>1</v>
      </c>
      <c r="S8" s="70" t="s">
        <v>0</v>
      </c>
      <c r="T8" s="33"/>
      <c r="U8" s="33"/>
    </row>
    <row r="9" spans="1:21" x14ac:dyDescent="0.2">
      <c r="A9" s="26"/>
      <c r="B9" s="27">
        <v>2014</v>
      </c>
      <c r="C9" s="69">
        <v>2014</v>
      </c>
      <c r="D9" s="27">
        <v>2015</v>
      </c>
      <c r="E9" s="69">
        <v>2015</v>
      </c>
      <c r="F9" s="27">
        <v>2016</v>
      </c>
      <c r="G9" s="69">
        <v>2016</v>
      </c>
      <c r="H9" s="27">
        <v>2017</v>
      </c>
      <c r="I9" s="69">
        <v>2017</v>
      </c>
      <c r="J9" s="27">
        <v>2018</v>
      </c>
      <c r="K9" s="69">
        <v>2018</v>
      </c>
      <c r="L9" s="27">
        <v>2019</v>
      </c>
      <c r="M9" s="69">
        <v>2019</v>
      </c>
      <c r="N9" s="27">
        <v>2020</v>
      </c>
      <c r="O9" s="69">
        <v>2020</v>
      </c>
      <c r="P9" s="27" t="s">
        <v>73</v>
      </c>
      <c r="Q9" s="27"/>
      <c r="R9" s="70" t="s">
        <v>71</v>
      </c>
      <c r="S9" s="70"/>
      <c r="T9" s="33"/>
      <c r="U9" s="33"/>
    </row>
    <row r="10" spans="1:21" s="30" customFormat="1" ht="15" x14ac:dyDescent="0.2">
      <c r="A10" s="6" t="s">
        <v>65</v>
      </c>
      <c r="B10" s="46"/>
      <c r="C10" s="46"/>
      <c r="D10" s="46"/>
      <c r="E10" s="46"/>
      <c r="F10" s="46"/>
      <c r="G10" s="46"/>
      <c r="H10" s="46"/>
      <c r="I10" s="46"/>
      <c r="J10" s="46"/>
      <c r="K10" s="46"/>
      <c r="L10" s="46"/>
      <c r="M10" s="46"/>
      <c r="N10" s="35">
        <v>0</v>
      </c>
      <c r="O10" s="46"/>
      <c r="P10" s="28">
        <f>ROUND(SUM(B10+D10+F10+H10+J10+L10+N10),2)</f>
        <v>0</v>
      </c>
      <c r="Q10" s="29">
        <f>IF(P10=0,0,P10/$P$15)</f>
        <v>0</v>
      </c>
      <c r="R10" s="71">
        <f>ROUND(SUM(C10+E10+G10+I10+K10+M10+O10),2)</f>
        <v>0</v>
      </c>
      <c r="S10" s="72">
        <f>IF(R10=0,0,R10/$R$15)</f>
        <v>0</v>
      </c>
      <c r="T10" s="36"/>
      <c r="U10" s="34"/>
    </row>
    <row r="11" spans="1:21" s="30" customFormat="1" ht="30" x14ac:dyDescent="0.2">
      <c r="A11" s="7" t="s">
        <v>36</v>
      </c>
      <c r="B11" s="37">
        <f>B10*0.15</f>
        <v>0</v>
      </c>
      <c r="C11" s="37">
        <f>C10*0.15</f>
        <v>0</v>
      </c>
      <c r="D11" s="37">
        <f t="shared" ref="D11:O11" si="0">D10*0.15</f>
        <v>0</v>
      </c>
      <c r="E11" s="37">
        <f t="shared" si="0"/>
        <v>0</v>
      </c>
      <c r="F11" s="37">
        <f t="shared" si="0"/>
        <v>0</v>
      </c>
      <c r="G11" s="37">
        <f t="shared" si="0"/>
        <v>0</v>
      </c>
      <c r="H11" s="37">
        <f t="shared" si="0"/>
        <v>0</v>
      </c>
      <c r="I11" s="37">
        <f t="shared" si="0"/>
        <v>0</v>
      </c>
      <c r="J11" s="37">
        <f t="shared" si="0"/>
        <v>0</v>
      </c>
      <c r="K11" s="37">
        <f t="shared" si="0"/>
        <v>0</v>
      </c>
      <c r="L11" s="37">
        <f t="shared" si="0"/>
        <v>0</v>
      </c>
      <c r="M11" s="37">
        <f t="shared" si="0"/>
        <v>0</v>
      </c>
      <c r="N11" s="37">
        <f t="shared" si="0"/>
        <v>0</v>
      </c>
      <c r="O11" s="37">
        <f t="shared" si="0"/>
        <v>0</v>
      </c>
      <c r="P11" s="28">
        <f t="shared" ref="P11:P14" si="1">ROUND(SUM(B11+D11+F11+H11+J11+L11+N11),2)</f>
        <v>0</v>
      </c>
      <c r="Q11" s="29">
        <f>IF(P11=0,0,P11/$P$15)</f>
        <v>0</v>
      </c>
      <c r="R11" s="71">
        <f t="shared" ref="R11:R14" si="2">ROUND(SUM(C11+E11+G11+I11+K11+M11+O11),2)</f>
        <v>0</v>
      </c>
      <c r="S11" s="72">
        <f>IF(R11=0,0,R11/$R$15)</f>
        <v>0</v>
      </c>
      <c r="T11" s="36"/>
      <c r="U11" s="34"/>
    </row>
    <row r="12" spans="1:21" s="30" customFormat="1" ht="15" x14ac:dyDescent="0.2">
      <c r="A12" s="8" t="s">
        <v>63</v>
      </c>
      <c r="B12" s="46"/>
      <c r="C12" s="46"/>
      <c r="D12" s="46"/>
      <c r="E12" s="46"/>
      <c r="F12" s="46"/>
      <c r="G12" s="46"/>
      <c r="H12" s="46"/>
      <c r="I12" s="46"/>
      <c r="J12" s="46"/>
      <c r="K12" s="46"/>
      <c r="L12" s="46"/>
      <c r="M12" s="46"/>
      <c r="N12" s="35">
        <v>0</v>
      </c>
      <c r="O12" s="46"/>
      <c r="P12" s="28">
        <f t="shared" si="1"/>
        <v>0</v>
      </c>
      <c r="Q12" s="29">
        <f>IF(P12=0,0,P12/$P$15)</f>
        <v>0</v>
      </c>
      <c r="R12" s="71">
        <f t="shared" si="2"/>
        <v>0</v>
      </c>
      <c r="S12" s="72">
        <f>IF(R12=0,0,R12/$R$15)</f>
        <v>0</v>
      </c>
      <c r="T12" s="36"/>
      <c r="U12" s="34"/>
    </row>
    <row r="13" spans="1:21" s="30" customFormat="1" ht="30" x14ac:dyDescent="0.2">
      <c r="A13" s="7" t="s">
        <v>64</v>
      </c>
      <c r="B13" s="46"/>
      <c r="C13" s="46"/>
      <c r="D13" s="46"/>
      <c r="E13" s="46"/>
      <c r="F13" s="46"/>
      <c r="G13" s="46"/>
      <c r="H13" s="46"/>
      <c r="I13" s="46"/>
      <c r="J13" s="46"/>
      <c r="K13" s="46"/>
      <c r="L13" s="46"/>
      <c r="M13" s="46"/>
      <c r="N13" s="35">
        <v>0</v>
      </c>
      <c r="O13" s="46"/>
      <c r="P13" s="28">
        <f t="shared" si="1"/>
        <v>0</v>
      </c>
      <c r="Q13" s="29">
        <f>IF(P13=0,0,P13/$P$15)</f>
        <v>0</v>
      </c>
      <c r="R13" s="71">
        <f t="shared" si="2"/>
        <v>0</v>
      </c>
      <c r="S13" s="72">
        <f>IF(R13=0,0,R13/$R$15)</f>
        <v>0</v>
      </c>
      <c r="T13" s="36"/>
      <c r="U13" s="34"/>
    </row>
    <row r="14" spans="1:21" s="30" customFormat="1" ht="15" x14ac:dyDescent="0.2">
      <c r="A14" s="6" t="s">
        <v>37</v>
      </c>
      <c r="B14" s="46"/>
      <c r="C14" s="46"/>
      <c r="D14" s="46"/>
      <c r="E14" s="46"/>
      <c r="F14" s="46"/>
      <c r="G14" s="46"/>
      <c r="H14" s="46"/>
      <c r="I14" s="46"/>
      <c r="J14" s="46"/>
      <c r="K14" s="46"/>
      <c r="L14" s="46"/>
      <c r="M14" s="46"/>
      <c r="N14" s="35">
        <v>0</v>
      </c>
      <c r="O14" s="46"/>
      <c r="P14" s="28">
        <f t="shared" si="1"/>
        <v>0</v>
      </c>
      <c r="Q14" s="29">
        <f>IF(P14=0,0,P14/$P$15)</f>
        <v>0</v>
      </c>
      <c r="R14" s="71">
        <f t="shared" si="2"/>
        <v>0</v>
      </c>
      <c r="S14" s="72">
        <f>IF(R14=0,0,R14/$R$15)</f>
        <v>0</v>
      </c>
      <c r="T14" s="36"/>
      <c r="U14" s="34"/>
    </row>
    <row r="15" spans="1:21" s="30" customFormat="1" ht="15" x14ac:dyDescent="0.2">
      <c r="A15" s="9" t="s">
        <v>1</v>
      </c>
      <c r="B15" s="28">
        <f t="shared" ref="B15:Q15" si="3">SUM(B10:B14)</f>
        <v>0</v>
      </c>
      <c r="C15" s="71">
        <f t="shared" si="3"/>
        <v>0</v>
      </c>
      <c r="D15" s="28">
        <f t="shared" si="3"/>
        <v>0</v>
      </c>
      <c r="E15" s="71">
        <f t="shared" si="3"/>
        <v>0</v>
      </c>
      <c r="F15" s="28">
        <f t="shared" si="3"/>
        <v>0</v>
      </c>
      <c r="G15" s="71">
        <f t="shared" si="3"/>
        <v>0</v>
      </c>
      <c r="H15" s="28">
        <f t="shared" si="3"/>
        <v>0</v>
      </c>
      <c r="I15" s="71">
        <f t="shared" si="3"/>
        <v>0</v>
      </c>
      <c r="J15" s="28">
        <f t="shared" si="3"/>
        <v>0</v>
      </c>
      <c r="K15" s="71">
        <f t="shared" si="3"/>
        <v>0</v>
      </c>
      <c r="L15" s="28">
        <f t="shared" si="3"/>
        <v>0</v>
      </c>
      <c r="M15" s="71">
        <f t="shared" si="3"/>
        <v>0</v>
      </c>
      <c r="N15" s="28">
        <f t="shared" si="3"/>
        <v>0</v>
      </c>
      <c r="O15" s="71">
        <f t="shared" si="3"/>
        <v>0</v>
      </c>
      <c r="P15" s="28">
        <f>ROUND(SUM(P10:P14),2)</f>
        <v>0</v>
      </c>
      <c r="Q15" s="29">
        <f t="shared" si="3"/>
        <v>0</v>
      </c>
      <c r="R15" s="71">
        <f>ROUND(SUM(R10:R14),2)</f>
        <v>0</v>
      </c>
      <c r="S15" s="72">
        <f t="shared" ref="S15" si="4">SUM(S10:S14)</f>
        <v>0</v>
      </c>
      <c r="T15" s="36"/>
      <c r="U15" s="38"/>
    </row>
    <row r="16" spans="1:21" ht="15" x14ac:dyDescent="0.2">
      <c r="A16" s="10" t="s">
        <v>38</v>
      </c>
      <c r="B16" s="29">
        <f>IF(B15=0,0,B15/$P$15)</f>
        <v>0</v>
      </c>
      <c r="C16" s="72">
        <f>IF(C15=0,0,C15/$R$15)</f>
        <v>0</v>
      </c>
      <c r="D16" s="29">
        <f>IF(D15=0,0,D15/$P$15)</f>
        <v>0</v>
      </c>
      <c r="E16" s="72">
        <f>IF(E15=0,0,E15/$R$15)</f>
        <v>0</v>
      </c>
      <c r="F16" s="29">
        <f>IF(F15=0,0,F15/$P$15)</f>
        <v>0</v>
      </c>
      <c r="G16" s="72">
        <f>IF(G15=0,0,G15/$R$15)</f>
        <v>0</v>
      </c>
      <c r="H16" s="29">
        <f>IF(H15=0,0,H15/$P$15)</f>
        <v>0</v>
      </c>
      <c r="I16" s="72">
        <f>IF(I15=0,0,I15/$R$15)</f>
        <v>0</v>
      </c>
      <c r="J16" s="29">
        <f>IF(J15=0,0,J15/$P$15)</f>
        <v>0</v>
      </c>
      <c r="K16" s="72">
        <f>IF(K15=0,0,K15/$R$15)</f>
        <v>0</v>
      </c>
      <c r="L16" s="29">
        <f>IF(L15=0,0,L15/$P$15)</f>
        <v>0</v>
      </c>
      <c r="M16" s="72">
        <f>IF(M15=0,0,M15/$R$15)</f>
        <v>0</v>
      </c>
      <c r="N16" s="29">
        <f>IF(N15=0,0,N15/$P$15)</f>
        <v>0</v>
      </c>
      <c r="O16" s="72">
        <f>IF(O15=0,0,O15/$R$15)</f>
        <v>0</v>
      </c>
      <c r="P16" s="29">
        <f>SUM(B16+D16+F16+H16+J16+L16+N16)</f>
        <v>0</v>
      </c>
      <c r="Q16" s="31"/>
      <c r="R16" s="72">
        <f>SUM(C16+E16+G16+I16+K16+M16+O16)</f>
        <v>0</v>
      </c>
      <c r="S16" s="73"/>
    </row>
    <row r="19" spans="1:19" x14ac:dyDescent="0.2">
      <c r="A19" s="39" t="s">
        <v>11</v>
      </c>
      <c r="B19" s="40"/>
      <c r="C19" s="40"/>
      <c r="D19" s="40"/>
      <c r="E19" s="40"/>
      <c r="F19" s="40"/>
      <c r="G19" s="40"/>
      <c r="H19" s="40"/>
      <c r="I19" s="40"/>
      <c r="J19" s="40"/>
      <c r="K19" s="40"/>
      <c r="L19" s="40"/>
      <c r="M19" s="40"/>
      <c r="N19" s="40"/>
      <c r="O19" s="40"/>
      <c r="P19" s="40"/>
      <c r="Q19" s="40"/>
      <c r="R19" s="40"/>
      <c r="S19" s="40"/>
    </row>
    <row r="20" spans="1:19" x14ac:dyDescent="0.2">
      <c r="A20" s="41" t="s">
        <v>34</v>
      </c>
      <c r="B20" s="42" t="str">
        <f>Resumen!B29:F29</f>
        <v>Gastos de preparación</v>
      </c>
      <c r="C20" s="43"/>
      <c r="D20" s="43"/>
      <c r="E20" s="43"/>
      <c r="F20" s="43"/>
      <c r="G20" s="43"/>
      <c r="H20" s="43"/>
      <c r="I20" s="43"/>
      <c r="J20" s="43"/>
      <c r="K20" s="43"/>
      <c r="L20" s="43"/>
      <c r="M20" s="43"/>
      <c r="N20" s="43"/>
      <c r="O20" s="43"/>
      <c r="P20" s="43"/>
      <c r="Q20" s="43"/>
      <c r="R20" s="43"/>
      <c r="S20" s="43"/>
    </row>
    <row r="21" spans="1:19" x14ac:dyDescent="0.2">
      <c r="A21" s="41" t="s">
        <v>12</v>
      </c>
      <c r="B21" s="44" t="str">
        <f>Resumen!B30:F30</f>
        <v>Título de la Actividad 1</v>
      </c>
      <c r="C21" s="68"/>
      <c r="D21" s="45"/>
      <c r="E21" s="45"/>
      <c r="F21" s="45"/>
      <c r="G21" s="45"/>
      <c r="H21" s="45"/>
      <c r="I21" s="45"/>
      <c r="J21" s="45"/>
      <c r="K21" s="45"/>
      <c r="L21" s="45"/>
      <c r="M21" s="45"/>
      <c r="N21" s="45"/>
      <c r="O21" s="45"/>
      <c r="P21" s="45"/>
      <c r="Q21" s="45"/>
      <c r="R21" s="45"/>
      <c r="S21" s="45"/>
    </row>
    <row r="22" spans="1:19" x14ac:dyDescent="0.2">
      <c r="A22" s="41" t="s">
        <v>13</v>
      </c>
      <c r="B22" s="44" t="str">
        <f>Resumen!B31:F31</f>
        <v>Título de la Actividad 2</v>
      </c>
      <c r="C22" s="68"/>
      <c r="D22" s="45"/>
      <c r="E22" s="45"/>
      <c r="F22" s="45"/>
      <c r="G22" s="45"/>
      <c r="H22" s="45"/>
      <c r="I22" s="45"/>
      <c r="J22" s="45"/>
      <c r="K22" s="45"/>
      <c r="L22" s="45"/>
      <c r="M22" s="45"/>
      <c r="N22" s="45"/>
      <c r="O22" s="45"/>
      <c r="P22" s="45"/>
      <c r="Q22" s="45"/>
      <c r="R22" s="45"/>
      <c r="S22" s="45"/>
    </row>
    <row r="23" spans="1:19" x14ac:dyDescent="0.2">
      <c r="A23" s="41" t="s">
        <v>14</v>
      </c>
      <c r="B23" s="44" t="str">
        <f>Resumen!B32:F32</f>
        <v>Título de la Actividad 3</v>
      </c>
      <c r="C23" s="68"/>
      <c r="D23" s="45"/>
      <c r="E23" s="45"/>
      <c r="F23" s="45"/>
      <c r="G23" s="45"/>
      <c r="H23" s="45"/>
      <c r="I23" s="45"/>
      <c r="J23" s="45"/>
      <c r="K23" s="45"/>
      <c r="L23" s="45"/>
      <c r="M23" s="45"/>
      <c r="N23" s="45"/>
      <c r="O23" s="45"/>
      <c r="P23" s="45"/>
      <c r="Q23" s="45"/>
      <c r="R23" s="45"/>
      <c r="S23" s="45"/>
    </row>
    <row r="24" spans="1:19" x14ac:dyDescent="0.2">
      <c r="A24" s="41" t="s">
        <v>15</v>
      </c>
      <c r="B24" s="44" t="str">
        <f>Resumen!B33:F33</f>
        <v>Título de la Actividad 4</v>
      </c>
      <c r="C24" s="68"/>
      <c r="D24" s="45"/>
      <c r="E24" s="45"/>
      <c r="F24" s="45"/>
      <c r="G24" s="45"/>
      <c r="H24" s="45"/>
      <c r="I24" s="45"/>
      <c r="J24" s="45"/>
      <c r="K24" s="45"/>
      <c r="L24" s="45"/>
      <c r="M24" s="45"/>
      <c r="N24" s="45"/>
      <c r="O24" s="45"/>
      <c r="P24" s="45"/>
      <c r="Q24" s="45"/>
      <c r="R24" s="45"/>
      <c r="S24" s="45"/>
    </row>
    <row r="25" spans="1:19" x14ac:dyDescent="0.2">
      <c r="A25" s="41" t="s">
        <v>16</v>
      </c>
      <c r="B25" s="42" t="str">
        <f>Resumen!B34:F34</f>
        <v>Gestión y Coordinación</v>
      </c>
      <c r="C25" s="43"/>
      <c r="D25" s="43"/>
      <c r="E25" s="43"/>
      <c r="F25" s="43"/>
      <c r="G25" s="43"/>
      <c r="H25" s="43"/>
      <c r="I25" s="43"/>
      <c r="J25" s="43"/>
      <c r="K25" s="43"/>
      <c r="L25" s="43"/>
      <c r="M25" s="43"/>
      <c r="N25" s="43"/>
      <c r="O25" s="43"/>
      <c r="P25" s="43"/>
      <c r="Q25" s="43"/>
      <c r="R25" s="43"/>
      <c r="S25" s="43"/>
    </row>
    <row r="26" spans="1:19" x14ac:dyDescent="0.2">
      <c r="A26" s="41" t="s">
        <v>17</v>
      </c>
      <c r="B26" s="42" t="str">
        <f>Resumen!B35:F35</f>
        <v>Comunicación</v>
      </c>
      <c r="C26" s="43"/>
      <c r="D26" s="43"/>
      <c r="E26" s="43"/>
      <c r="F26" s="43"/>
      <c r="G26" s="43"/>
      <c r="H26" s="43"/>
      <c r="I26" s="43"/>
      <c r="J26" s="43"/>
      <c r="K26" s="43"/>
      <c r="L26" s="43"/>
      <c r="M26" s="43"/>
      <c r="N26" s="43"/>
      <c r="O26" s="43"/>
      <c r="P26" s="43"/>
      <c r="Q26" s="43"/>
      <c r="R26" s="43"/>
      <c r="S26" s="43"/>
    </row>
  </sheetData>
  <sheetProtection algorithmName="SHA-512" hashValue="M0wCBt1o4nkjWee+BzBTHME1hbRyMUlWLJ8xD5gQUkR4ckkmn+Qi5eMJHssJiDCcmEbuYqRUyykumBVlOjTzVQ==" saltValue="8fsyezb+mzXAbeLuQbJmHg==" spinCount="100000" sheet="1" objects="1" scenarios="1" formatColumns="0" selectLockedCells="1"/>
  <mergeCells count="3">
    <mergeCell ref="R7:S7"/>
    <mergeCell ref="A1:N1"/>
    <mergeCell ref="B7:Q7"/>
  </mergeCells>
  <conditionalFormatting sqref="P15">
    <cfRule type="cellIs" dxfId="305" priority="18" stopIfTrue="1" operator="notEqual">
      <formula>#REF!</formula>
    </cfRule>
  </conditionalFormatting>
  <conditionalFormatting sqref="P10:P14">
    <cfRule type="cellIs" dxfId="304" priority="17" operator="notEqual">
      <formula>#REF!</formula>
    </cfRule>
  </conditionalFormatting>
  <conditionalFormatting sqref="R15">
    <cfRule type="cellIs" dxfId="303" priority="9" operator="notEqual">
      <formula>$P$15</formula>
    </cfRule>
    <cfRule type="cellIs" dxfId="302" priority="16" stopIfTrue="1" operator="notEqual">
      <formula>#REF!</formula>
    </cfRule>
  </conditionalFormatting>
  <conditionalFormatting sqref="R10:R14">
    <cfRule type="cellIs" dxfId="301" priority="15" operator="notEqual">
      <formula>#REF!</formula>
    </cfRule>
  </conditionalFormatting>
  <conditionalFormatting sqref="R10">
    <cfRule type="cellIs" dxfId="300" priority="14" operator="notEqual">
      <formula>$P$10</formula>
    </cfRule>
  </conditionalFormatting>
  <conditionalFormatting sqref="R11">
    <cfRule type="cellIs" dxfId="299" priority="13" operator="notEqual">
      <formula>$P$11</formula>
    </cfRule>
  </conditionalFormatting>
  <conditionalFormatting sqref="R12">
    <cfRule type="cellIs" dxfId="298" priority="12" operator="notEqual">
      <formula>$P$12</formula>
    </cfRule>
  </conditionalFormatting>
  <conditionalFormatting sqref="R13">
    <cfRule type="cellIs" dxfId="297" priority="11" operator="notEqual">
      <formula>$P$13</formula>
    </cfRule>
  </conditionalFormatting>
  <conditionalFormatting sqref="R14">
    <cfRule type="cellIs" dxfId="296" priority="10" operator="notEqual">
      <formula>$P$14</formula>
    </cfRule>
  </conditionalFormatting>
  <conditionalFormatting sqref="R16">
    <cfRule type="cellIs" dxfId="295" priority="8" operator="notEqual">
      <formula>$P$16</formula>
    </cfRule>
  </conditionalFormatting>
  <conditionalFormatting sqref="S10">
    <cfRule type="cellIs" dxfId="294" priority="7" operator="notEqual">
      <formula>$Q$10</formula>
    </cfRule>
  </conditionalFormatting>
  <conditionalFormatting sqref="S11">
    <cfRule type="cellIs" dxfId="293" priority="6" operator="notEqual">
      <formula>$Q$11</formula>
    </cfRule>
  </conditionalFormatting>
  <conditionalFormatting sqref="S12">
    <cfRule type="cellIs" dxfId="292" priority="5" operator="notEqual">
      <formula>$Q$12</formula>
    </cfRule>
  </conditionalFormatting>
  <conditionalFormatting sqref="S13">
    <cfRule type="cellIs" dxfId="291" priority="4" operator="notEqual">
      <formula>$Q$13</formula>
    </cfRule>
  </conditionalFormatting>
  <conditionalFormatting sqref="S14">
    <cfRule type="cellIs" dxfId="290" priority="3" operator="notEqual">
      <formula>$Q$14</formula>
    </cfRule>
  </conditionalFormatting>
  <conditionalFormatting sqref="S15">
    <cfRule type="cellIs" dxfId="289" priority="2" operator="notEqual">
      <formula>$Q$15</formula>
    </cfRule>
  </conditionalFormatting>
  <conditionalFormatting sqref="B4">
    <cfRule type="cellIs" dxfId="288"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showGridLines="0" zoomScaleNormal="100" zoomScaleSheetLayoutView="49" workbookViewId="0">
      <selection activeCell="O13" sqref="O13"/>
    </sheetView>
  </sheetViews>
  <sheetFormatPr baseColWidth="10" defaultColWidth="10.85546875" defaultRowHeight="12.75" x14ac:dyDescent="0.2"/>
  <cols>
    <col min="1" max="1" width="34.7109375" style="20" bestFit="1" customWidth="1"/>
    <col min="2" max="16" width="13" style="20" customWidth="1"/>
    <col min="17" max="17" width="10.7109375" style="20" customWidth="1"/>
    <col min="18" max="18" width="13" style="20" customWidth="1"/>
    <col min="19" max="19" width="10.7109375" style="20" customWidth="1"/>
    <col min="20" max="16384" width="10.85546875" style="20"/>
  </cols>
  <sheetData>
    <row r="1" spans="1:21" x14ac:dyDescent="0.2">
      <c r="A1" s="95" t="s">
        <v>74</v>
      </c>
      <c r="B1" s="95"/>
      <c r="C1" s="95"/>
      <c r="D1" s="95"/>
      <c r="E1" s="95"/>
      <c r="F1" s="95"/>
      <c r="G1" s="95"/>
      <c r="H1" s="95"/>
      <c r="I1" s="95"/>
      <c r="J1" s="95"/>
      <c r="K1" s="95"/>
      <c r="L1" s="95"/>
      <c r="M1" s="95"/>
      <c r="N1" s="95"/>
      <c r="O1" s="66"/>
    </row>
    <row r="2" spans="1:21" x14ac:dyDescent="0.2">
      <c r="A2" s="66"/>
      <c r="B2" s="66"/>
      <c r="C2" s="66"/>
      <c r="D2" s="66"/>
      <c r="E2" s="66"/>
      <c r="F2" s="66"/>
      <c r="G2" s="66"/>
      <c r="H2" s="66"/>
      <c r="I2" s="66"/>
      <c r="J2" s="66"/>
      <c r="K2" s="66"/>
      <c r="L2" s="66"/>
      <c r="M2" s="66"/>
      <c r="N2" s="66"/>
      <c r="O2" s="66"/>
    </row>
    <row r="3" spans="1:21" x14ac:dyDescent="0.2">
      <c r="A3" s="22" t="s">
        <v>69</v>
      </c>
      <c r="B3" s="23">
        <f>+P15</f>
        <v>0</v>
      </c>
      <c r="C3" s="67"/>
      <c r="D3" s="66"/>
      <c r="E3" s="66"/>
      <c r="F3" s="66"/>
      <c r="G3" s="66"/>
      <c r="H3" s="66"/>
      <c r="I3" s="66"/>
      <c r="J3" s="66"/>
      <c r="K3" s="66"/>
      <c r="L3" s="66"/>
      <c r="M3" s="66"/>
      <c r="N3" s="66"/>
      <c r="O3" s="66"/>
    </row>
    <row r="4" spans="1:21" x14ac:dyDescent="0.2">
      <c r="A4" s="22" t="s">
        <v>70</v>
      </c>
      <c r="B4" s="23">
        <f>+R15</f>
        <v>0</v>
      </c>
      <c r="C4" s="67"/>
      <c r="L4" s="32"/>
      <c r="M4" s="32"/>
    </row>
    <row r="5" spans="1:21" x14ac:dyDescent="0.2">
      <c r="L5" s="32"/>
      <c r="M5" s="32"/>
    </row>
    <row r="6" spans="1:21" x14ac:dyDescent="0.2">
      <c r="A6" s="24">
        <f>Resumen!A2</f>
        <v>0</v>
      </c>
      <c r="B6" s="24"/>
      <c r="C6" s="24"/>
      <c r="D6" s="24"/>
      <c r="E6" s="24"/>
      <c r="F6" s="24"/>
      <c r="G6" s="24"/>
      <c r="H6" s="24"/>
      <c r="I6" s="24"/>
      <c r="J6" s="24"/>
      <c r="K6" s="24"/>
      <c r="L6" s="24"/>
      <c r="M6" s="24"/>
      <c r="N6" s="24"/>
      <c r="O6" s="24"/>
      <c r="P6" s="24"/>
      <c r="Q6" s="24"/>
      <c r="R6" s="24"/>
      <c r="S6" s="24"/>
      <c r="T6" s="33"/>
      <c r="U6" s="34"/>
    </row>
    <row r="7" spans="1:21" x14ac:dyDescent="0.2">
      <c r="A7" s="25"/>
      <c r="B7" s="96" t="str">
        <f>Resumen!C6</f>
        <v>Beneficiario Principal</v>
      </c>
      <c r="C7" s="97"/>
      <c r="D7" s="97"/>
      <c r="E7" s="97"/>
      <c r="F7" s="97"/>
      <c r="G7" s="97"/>
      <c r="H7" s="97"/>
      <c r="I7" s="97"/>
      <c r="J7" s="97"/>
      <c r="K7" s="97"/>
      <c r="L7" s="97"/>
      <c r="M7" s="97"/>
      <c r="N7" s="97"/>
      <c r="O7" s="97"/>
      <c r="P7" s="97"/>
      <c r="Q7" s="98"/>
      <c r="R7" s="96"/>
      <c r="S7" s="97"/>
      <c r="T7" s="33"/>
      <c r="U7" s="34"/>
    </row>
    <row r="8" spans="1:21" x14ac:dyDescent="0.2">
      <c r="A8" s="26"/>
      <c r="B8" s="27" t="s">
        <v>73</v>
      </c>
      <c r="C8" s="69" t="s">
        <v>71</v>
      </c>
      <c r="D8" s="27" t="s">
        <v>73</v>
      </c>
      <c r="E8" s="69" t="s">
        <v>71</v>
      </c>
      <c r="F8" s="27" t="s">
        <v>73</v>
      </c>
      <c r="G8" s="69" t="s">
        <v>71</v>
      </c>
      <c r="H8" s="27" t="s">
        <v>73</v>
      </c>
      <c r="I8" s="69" t="s">
        <v>71</v>
      </c>
      <c r="J8" s="27" t="s">
        <v>73</v>
      </c>
      <c r="K8" s="69" t="s">
        <v>71</v>
      </c>
      <c r="L8" s="27" t="s">
        <v>73</v>
      </c>
      <c r="M8" s="69" t="s">
        <v>71</v>
      </c>
      <c r="N8" s="27" t="s">
        <v>73</v>
      </c>
      <c r="O8" s="69" t="s">
        <v>71</v>
      </c>
      <c r="P8" s="27" t="s">
        <v>1</v>
      </c>
      <c r="Q8" s="27" t="s">
        <v>0</v>
      </c>
      <c r="R8" s="70" t="s">
        <v>1</v>
      </c>
      <c r="S8" s="70" t="s">
        <v>0</v>
      </c>
      <c r="T8" s="33"/>
      <c r="U8" s="33"/>
    </row>
    <row r="9" spans="1:21" x14ac:dyDescent="0.2">
      <c r="A9" s="26"/>
      <c r="B9" s="27">
        <v>2014</v>
      </c>
      <c r="C9" s="69">
        <v>2014</v>
      </c>
      <c r="D9" s="27">
        <v>2015</v>
      </c>
      <c r="E9" s="69">
        <v>2015</v>
      </c>
      <c r="F9" s="27">
        <v>2016</v>
      </c>
      <c r="G9" s="69">
        <v>2016</v>
      </c>
      <c r="H9" s="27">
        <v>2017</v>
      </c>
      <c r="I9" s="69">
        <v>2017</v>
      </c>
      <c r="J9" s="27">
        <v>2018</v>
      </c>
      <c r="K9" s="69">
        <v>2018</v>
      </c>
      <c r="L9" s="27">
        <v>2019</v>
      </c>
      <c r="M9" s="69">
        <v>2019</v>
      </c>
      <c r="N9" s="27">
        <v>2020</v>
      </c>
      <c r="O9" s="69">
        <v>2020</v>
      </c>
      <c r="P9" s="27" t="s">
        <v>73</v>
      </c>
      <c r="Q9" s="27"/>
      <c r="R9" s="70" t="s">
        <v>71</v>
      </c>
      <c r="S9" s="70"/>
      <c r="T9" s="33"/>
      <c r="U9" s="33"/>
    </row>
    <row r="10" spans="1:21" s="30" customFormat="1" ht="15" x14ac:dyDescent="0.2">
      <c r="A10" s="6" t="s">
        <v>65</v>
      </c>
      <c r="B10" s="46"/>
      <c r="C10" s="46"/>
      <c r="D10" s="46"/>
      <c r="E10" s="46"/>
      <c r="F10" s="46"/>
      <c r="G10" s="46"/>
      <c r="H10" s="46"/>
      <c r="I10" s="46"/>
      <c r="J10" s="46"/>
      <c r="K10" s="46"/>
      <c r="L10" s="46"/>
      <c r="M10" s="46"/>
      <c r="N10" s="35">
        <v>0</v>
      </c>
      <c r="O10" s="46"/>
      <c r="P10" s="28">
        <f>ROUND(SUM(B10+D10+F10+H10+J10+L10+N10),2)</f>
        <v>0</v>
      </c>
      <c r="Q10" s="29">
        <f>IF(P10=0,0,P10/$P$15)</f>
        <v>0</v>
      </c>
      <c r="R10" s="71">
        <f>ROUND(SUM(C10+E10+G10+I10+K10+M10+O10),2)</f>
        <v>0</v>
      </c>
      <c r="S10" s="72">
        <f>IF(R10=0,0,R10/$R$15)</f>
        <v>0</v>
      </c>
      <c r="T10" s="36"/>
      <c r="U10" s="34"/>
    </row>
    <row r="11" spans="1:21" s="30" customFormat="1" ht="30" x14ac:dyDescent="0.2">
      <c r="A11" s="7" t="s">
        <v>36</v>
      </c>
      <c r="B11" s="37">
        <f>B10*0.15</f>
        <v>0</v>
      </c>
      <c r="C11" s="37">
        <f>C10*0.15</f>
        <v>0</v>
      </c>
      <c r="D11" s="37">
        <f t="shared" ref="D11:O11" si="0">D10*0.15</f>
        <v>0</v>
      </c>
      <c r="E11" s="37">
        <f t="shared" si="0"/>
        <v>0</v>
      </c>
      <c r="F11" s="37">
        <f t="shared" si="0"/>
        <v>0</v>
      </c>
      <c r="G11" s="37">
        <f t="shared" si="0"/>
        <v>0</v>
      </c>
      <c r="H11" s="37">
        <f t="shared" si="0"/>
        <v>0</v>
      </c>
      <c r="I11" s="37">
        <f t="shared" si="0"/>
        <v>0</v>
      </c>
      <c r="J11" s="37">
        <f t="shared" si="0"/>
        <v>0</v>
      </c>
      <c r="K11" s="37">
        <f t="shared" si="0"/>
        <v>0</v>
      </c>
      <c r="L11" s="37">
        <f t="shared" si="0"/>
        <v>0</v>
      </c>
      <c r="M11" s="37">
        <f t="shared" si="0"/>
        <v>0</v>
      </c>
      <c r="N11" s="37">
        <f t="shared" si="0"/>
        <v>0</v>
      </c>
      <c r="O11" s="37">
        <f t="shared" si="0"/>
        <v>0</v>
      </c>
      <c r="P11" s="28">
        <f t="shared" ref="P11:P14" si="1">ROUND(SUM(B11+D11+F11+H11+J11+L11+N11),2)</f>
        <v>0</v>
      </c>
      <c r="Q11" s="29">
        <f>IF(P11=0,0,P11/$P$15)</f>
        <v>0</v>
      </c>
      <c r="R11" s="71">
        <f t="shared" ref="R11:R14" si="2">ROUND(SUM(C11+E11+G11+I11+K11+M11+O11),2)</f>
        <v>0</v>
      </c>
      <c r="S11" s="72">
        <f>IF(R11=0,0,R11/$R$15)</f>
        <v>0</v>
      </c>
      <c r="T11" s="36"/>
      <c r="U11" s="34"/>
    </row>
    <row r="12" spans="1:21" s="30" customFormat="1" ht="15" x14ac:dyDescent="0.2">
      <c r="A12" s="8" t="s">
        <v>63</v>
      </c>
      <c r="B12" s="46"/>
      <c r="C12" s="46"/>
      <c r="D12" s="46"/>
      <c r="E12" s="46"/>
      <c r="F12" s="46"/>
      <c r="G12" s="46"/>
      <c r="H12" s="46"/>
      <c r="I12" s="46"/>
      <c r="J12" s="46"/>
      <c r="K12" s="46"/>
      <c r="L12" s="46"/>
      <c r="M12" s="46"/>
      <c r="N12" s="35">
        <v>0</v>
      </c>
      <c r="O12" s="46"/>
      <c r="P12" s="28">
        <f t="shared" si="1"/>
        <v>0</v>
      </c>
      <c r="Q12" s="29">
        <f>IF(P12=0,0,P12/$P$15)</f>
        <v>0</v>
      </c>
      <c r="R12" s="71">
        <f t="shared" si="2"/>
        <v>0</v>
      </c>
      <c r="S12" s="72">
        <f>IF(R12=0,0,R12/$R$15)</f>
        <v>0</v>
      </c>
      <c r="T12" s="36"/>
      <c r="U12" s="34"/>
    </row>
    <row r="13" spans="1:21" s="30" customFormat="1" ht="30" x14ac:dyDescent="0.2">
      <c r="A13" s="7" t="s">
        <v>64</v>
      </c>
      <c r="B13" s="46"/>
      <c r="C13" s="46"/>
      <c r="D13" s="46"/>
      <c r="E13" s="46"/>
      <c r="F13" s="46"/>
      <c r="G13" s="46"/>
      <c r="H13" s="46"/>
      <c r="I13" s="46"/>
      <c r="J13" s="46"/>
      <c r="K13" s="46"/>
      <c r="L13" s="46"/>
      <c r="M13" s="46"/>
      <c r="N13" s="35">
        <v>0</v>
      </c>
      <c r="O13" s="46"/>
      <c r="P13" s="28">
        <f t="shared" si="1"/>
        <v>0</v>
      </c>
      <c r="Q13" s="29">
        <f>IF(P13=0,0,P13/$P$15)</f>
        <v>0</v>
      </c>
      <c r="R13" s="71">
        <f t="shared" si="2"/>
        <v>0</v>
      </c>
      <c r="S13" s="72">
        <f>IF(R13=0,0,R13/$R$15)</f>
        <v>0</v>
      </c>
      <c r="T13" s="36"/>
      <c r="U13" s="34"/>
    </row>
    <row r="14" spans="1:21" s="30" customFormat="1" ht="15" x14ac:dyDescent="0.2">
      <c r="A14" s="6" t="s">
        <v>37</v>
      </c>
      <c r="B14" s="46"/>
      <c r="C14" s="46"/>
      <c r="D14" s="46"/>
      <c r="E14" s="46"/>
      <c r="F14" s="46"/>
      <c r="G14" s="46"/>
      <c r="H14" s="46"/>
      <c r="I14" s="46"/>
      <c r="J14" s="46"/>
      <c r="K14" s="46"/>
      <c r="L14" s="46"/>
      <c r="M14" s="46"/>
      <c r="N14" s="35">
        <v>0</v>
      </c>
      <c r="O14" s="46"/>
      <c r="P14" s="28">
        <f t="shared" si="1"/>
        <v>0</v>
      </c>
      <c r="Q14" s="29">
        <f>IF(P14=0,0,P14/$P$15)</f>
        <v>0</v>
      </c>
      <c r="R14" s="71">
        <f t="shared" si="2"/>
        <v>0</v>
      </c>
      <c r="S14" s="72">
        <f>IF(R14=0,0,R14/$R$15)</f>
        <v>0</v>
      </c>
      <c r="T14" s="36"/>
      <c r="U14" s="34"/>
    </row>
    <row r="15" spans="1:21" s="30" customFormat="1" ht="15" x14ac:dyDescent="0.2">
      <c r="A15" s="9" t="s">
        <v>1</v>
      </c>
      <c r="B15" s="28">
        <f t="shared" ref="B15:Q15" si="3">SUM(B10:B14)</f>
        <v>0</v>
      </c>
      <c r="C15" s="71">
        <f t="shared" si="3"/>
        <v>0</v>
      </c>
      <c r="D15" s="28">
        <f t="shared" si="3"/>
        <v>0</v>
      </c>
      <c r="E15" s="71">
        <f t="shared" si="3"/>
        <v>0</v>
      </c>
      <c r="F15" s="28">
        <f t="shared" si="3"/>
        <v>0</v>
      </c>
      <c r="G15" s="71">
        <f t="shared" si="3"/>
        <v>0</v>
      </c>
      <c r="H15" s="28">
        <f t="shared" si="3"/>
        <v>0</v>
      </c>
      <c r="I15" s="71">
        <f t="shared" si="3"/>
        <v>0</v>
      </c>
      <c r="J15" s="28">
        <f t="shared" si="3"/>
        <v>0</v>
      </c>
      <c r="K15" s="71">
        <f t="shared" si="3"/>
        <v>0</v>
      </c>
      <c r="L15" s="28">
        <f t="shared" si="3"/>
        <v>0</v>
      </c>
      <c r="M15" s="71">
        <f t="shared" si="3"/>
        <v>0</v>
      </c>
      <c r="N15" s="28">
        <f t="shared" si="3"/>
        <v>0</v>
      </c>
      <c r="O15" s="71">
        <f t="shared" si="3"/>
        <v>0</v>
      </c>
      <c r="P15" s="28">
        <f>ROUND(SUM(P10:P14),2)</f>
        <v>0</v>
      </c>
      <c r="Q15" s="29">
        <f t="shared" si="3"/>
        <v>0</v>
      </c>
      <c r="R15" s="71">
        <f>ROUND(SUM(R10:R14),2)</f>
        <v>0</v>
      </c>
      <c r="S15" s="72">
        <f t="shared" ref="S15" si="4">SUM(S10:S14)</f>
        <v>0</v>
      </c>
      <c r="T15" s="36"/>
      <c r="U15" s="38"/>
    </row>
    <row r="16" spans="1:21" ht="15" x14ac:dyDescent="0.2">
      <c r="A16" s="10" t="s">
        <v>38</v>
      </c>
      <c r="B16" s="29">
        <f>IF(B15=0,0,B15/$P$15)</f>
        <v>0</v>
      </c>
      <c r="C16" s="72">
        <f>IF(C15=0,0,C15/$R$15)</f>
        <v>0</v>
      </c>
      <c r="D16" s="29">
        <f>IF(D15=0,0,D15/$P$15)</f>
        <v>0</v>
      </c>
      <c r="E16" s="72">
        <f>IF(E15=0,0,E15/$R$15)</f>
        <v>0</v>
      </c>
      <c r="F16" s="29">
        <f>IF(F15=0,0,F15/$P$15)</f>
        <v>0</v>
      </c>
      <c r="G16" s="72">
        <f>IF(G15=0,0,G15/$R$15)</f>
        <v>0</v>
      </c>
      <c r="H16" s="29">
        <f>IF(H15=0,0,H15/$P$15)</f>
        <v>0</v>
      </c>
      <c r="I16" s="72">
        <f>IF(I15=0,0,I15/$R$15)</f>
        <v>0</v>
      </c>
      <c r="J16" s="29">
        <f>IF(J15=0,0,J15/$P$15)</f>
        <v>0</v>
      </c>
      <c r="K16" s="72">
        <f>IF(K15=0,0,K15/$R$15)</f>
        <v>0</v>
      </c>
      <c r="L16" s="29">
        <f>IF(L15=0,0,L15/$P$15)</f>
        <v>0</v>
      </c>
      <c r="M16" s="72">
        <f>IF(M15=0,0,M15/$R$15)</f>
        <v>0</v>
      </c>
      <c r="N16" s="29">
        <f>IF(N15=0,0,N15/$P$15)</f>
        <v>0</v>
      </c>
      <c r="O16" s="72">
        <f>IF(O15=0,0,O15/$R$15)</f>
        <v>0</v>
      </c>
      <c r="P16" s="29">
        <f>SUM(B16+D16+F16+H16+J16+L16+N16)</f>
        <v>0</v>
      </c>
      <c r="Q16" s="31"/>
      <c r="R16" s="72">
        <f>SUM(C16+E16+G16+I16+K16+M16+O16)</f>
        <v>0</v>
      </c>
      <c r="S16" s="73"/>
    </row>
    <row r="19" spans="1:19" x14ac:dyDescent="0.2">
      <c r="A19" s="39" t="s">
        <v>11</v>
      </c>
      <c r="B19" s="40"/>
      <c r="C19" s="40"/>
      <c r="D19" s="40"/>
      <c r="E19" s="40"/>
      <c r="F19" s="40"/>
      <c r="G19" s="40"/>
      <c r="H19" s="40"/>
      <c r="I19" s="40"/>
      <c r="J19" s="40"/>
      <c r="K19" s="40"/>
      <c r="L19" s="40"/>
      <c r="M19" s="40"/>
      <c r="N19" s="40"/>
      <c r="O19" s="40"/>
      <c r="P19" s="40"/>
      <c r="Q19" s="40"/>
      <c r="R19" s="40"/>
      <c r="S19" s="40"/>
    </row>
    <row r="20" spans="1:19" x14ac:dyDescent="0.2">
      <c r="A20" s="41" t="s">
        <v>34</v>
      </c>
      <c r="B20" s="42" t="str">
        <f>Resumen!B29:F29</f>
        <v>Gastos de preparación</v>
      </c>
      <c r="C20" s="43"/>
      <c r="D20" s="43"/>
      <c r="E20" s="43"/>
      <c r="F20" s="43"/>
      <c r="G20" s="43"/>
      <c r="H20" s="43"/>
      <c r="I20" s="43"/>
      <c r="J20" s="43"/>
      <c r="K20" s="43"/>
      <c r="L20" s="43"/>
      <c r="M20" s="43"/>
      <c r="N20" s="43"/>
      <c r="O20" s="43"/>
      <c r="P20" s="43"/>
      <c r="Q20" s="43"/>
      <c r="R20" s="43"/>
      <c r="S20" s="43"/>
    </row>
    <row r="21" spans="1:19" x14ac:dyDescent="0.2">
      <c r="A21" s="41" t="s">
        <v>12</v>
      </c>
      <c r="B21" s="44" t="str">
        <f>Resumen!B30:F30</f>
        <v>Título de la Actividad 1</v>
      </c>
      <c r="C21" s="68"/>
      <c r="D21" s="45"/>
      <c r="E21" s="45"/>
      <c r="F21" s="45"/>
      <c r="G21" s="45"/>
      <c r="H21" s="45"/>
      <c r="I21" s="45"/>
      <c r="J21" s="45"/>
      <c r="K21" s="45"/>
      <c r="L21" s="45"/>
      <c r="M21" s="45"/>
      <c r="N21" s="45"/>
      <c r="O21" s="45"/>
      <c r="P21" s="45"/>
      <c r="Q21" s="45"/>
      <c r="R21" s="45"/>
      <c r="S21" s="45"/>
    </row>
    <row r="22" spans="1:19" x14ac:dyDescent="0.2">
      <c r="A22" s="41" t="s">
        <v>13</v>
      </c>
      <c r="B22" s="44" t="str">
        <f>Resumen!B31:F31</f>
        <v>Título de la Actividad 2</v>
      </c>
      <c r="C22" s="68"/>
      <c r="D22" s="45"/>
      <c r="E22" s="45"/>
      <c r="F22" s="45"/>
      <c r="G22" s="45"/>
      <c r="H22" s="45"/>
      <c r="I22" s="45"/>
      <c r="J22" s="45"/>
      <c r="K22" s="45"/>
      <c r="L22" s="45"/>
      <c r="M22" s="45"/>
      <c r="N22" s="45"/>
      <c r="O22" s="45"/>
      <c r="P22" s="45"/>
      <c r="Q22" s="45"/>
      <c r="R22" s="45"/>
      <c r="S22" s="45"/>
    </row>
    <row r="23" spans="1:19" x14ac:dyDescent="0.2">
      <c r="A23" s="41" t="s">
        <v>14</v>
      </c>
      <c r="B23" s="44" t="str">
        <f>Resumen!B32:F32</f>
        <v>Título de la Actividad 3</v>
      </c>
      <c r="C23" s="68"/>
      <c r="D23" s="45"/>
      <c r="E23" s="45"/>
      <c r="F23" s="45"/>
      <c r="G23" s="45"/>
      <c r="H23" s="45"/>
      <c r="I23" s="45"/>
      <c r="J23" s="45"/>
      <c r="K23" s="45"/>
      <c r="L23" s="45"/>
      <c r="M23" s="45"/>
      <c r="N23" s="45"/>
      <c r="O23" s="45"/>
      <c r="P23" s="45"/>
      <c r="Q23" s="45"/>
      <c r="R23" s="45"/>
      <c r="S23" s="45"/>
    </row>
    <row r="24" spans="1:19" x14ac:dyDescent="0.2">
      <c r="A24" s="41" t="s">
        <v>15</v>
      </c>
      <c r="B24" s="44" t="str">
        <f>Resumen!B33:F33</f>
        <v>Título de la Actividad 4</v>
      </c>
      <c r="C24" s="68"/>
      <c r="D24" s="45"/>
      <c r="E24" s="45"/>
      <c r="F24" s="45"/>
      <c r="G24" s="45"/>
      <c r="H24" s="45"/>
      <c r="I24" s="45"/>
      <c r="J24" s="45"/>
      <c r="K24" s="45"/>
      <c r="L24" s="45"/>
      <c r="M24" s="45"/>
      <c r="N24" s="45"/>
      <c r="O24" s="45"/>
      <c r="P24" s="45"/>
      <c r="Q24" s="45"/>
      <c r="R24" s="45"/>
      <c r="S24" s="45"/>
    </row>
    <row r="25" spans="1:19" x14ac:dyDescent="0.2">
      <c r="A25" s="41" t="s">
        <v>16</v>
      </c>
      <c r="B25" s="42" t="str">
        <f>Resumen!B34:F34</f>
        <v>Gestión y Coordinación</v>
      </c>
      <c r="C25" s="43"/>
      <c r="D25" s="43"/>
      <c r="E25" s="43"/>
      <c r="F25" s="43"/>
      <c r="G25" s="43"/>
      <c r="H25" s="43"/>
      <c r="I25" s="43"/>
      <c r="J25" s="43"/>
      <c r="K25" s="43"/>
      <c r="L25" s="43"/>
      <c r="M25" s="43"/>
      <c r="N25" s="43"/>
      <c r="O25" s="43"/>
      <c r="P25" s="43"/>
      <c r="Q25" s="43"/>
      <c r="R25" s="43"/>
      <c r="S25" s="43"/>
    </row>
    <row r="26" spans="1:19" x14ac:dyDescent="0.2">
      <c r="A26" s="41" t="s">
        <v>17</v>
      </c>
      <c r="B26" s="42" t="str">
        <f>Resumen!B35:F35</f>
        <v>Comunicación</v>
      </c>
      <c r="C26" s="43"/>
      <c r="D26" s="43"/>
      <c r="E26" s="43"/>
      <c r="F26" s="43"/>
      <c r="G26" s="43"/>
      <c r="H26" s="43"/>
      <c r="I26" s="43"/>
      <c r="J26" s="43"/>
      <c r="K26" s="43"/>
      <c r="L26" s="43"/>
      <c r="M26" s="43"/>
      <c r="N26" s="43"/>
      <c r="O26" s="43"/>
      <c r="P26" s="43"/>
      <c r="Q26" s="43"/>
      <c r="R26" s="43"/>
      <c r="S26" s="43"/>
    </row>
  </sheetData>
  <sheetProtection algorithmName="SHA-512" hashValue="rVpTN6khKTOkZINvQ6JA3BNqPFlxuKrx29zDatl80LGXfhDjqiReqlSk6GQtdL2lWGRKVCdCWFCIFooFnhjUeA==" saltValue="1MJGVSnsLIYSJ/MoACtu4g==" spinCount="100000" sheet="1" objects="1" scenarios="1" formatColumns="0" selectLockedCells="1"/>
  <mergeCells count="3">
    <mergeCell ref="R7:S7"/>
    <mergeCell ref="A1:N1"/>
    <mergeCell ref="B7:Q7"/>
  </mergeCells>
  <conditionalFormatting sqref="P15">
    <cfRule type="cellIs" dxfId="287" priority="18" stopIfTrue="1" operator="notEqual">
      <formula>#REF!</formula>
    </cfRule>
  </conditionalFormatting>
  <conditionalFormatting sqref="P10:P14">
    <cfRule type="cellIs" dxfId="286" priority="17" operator="notEqual">
      <formula>#REF!</formula>
    </cfRule>
  </conditionalFormatting>
  <conditionalFormatting sqref="R15">
    <cfRule type="cellIs" dxfId="285" priority="9" operator="notEqual">
      <formula>$P$15</formula>
    </cfRule>
    <cfRule type="cellIs" dxfId="284" priority="16" stopIfTrue="1" operator="notEqual">
      <formula>#REF!</formula>
    </cfRule>
  </conditionalFormatting>
  <conditionalFormatting sqref="R10:R14">
    <cfRule type="cellIs" dxfId="283" priority="15" operator="notEqual">
      <formula>#REF!</formula>
    </cfRule>
  </conditionalFormatting>
  <conditionalFormatting sqref="R10">
    <cfRule type="cellIs" dxfId="282" priority="14" operator="notEqual">
      <formula>$P$10</formula>
    </cfRule>
  </conditionalFormatting>
  <conditionalFormatting sqref="R11">
    <cfRule type="cellIs" dxfId="281" priority="13" operator="notEqual">
      <formula>$P$11</formula>
    </cfRule>
  </conditionalFormatting>
  <conditionalFormatting sqref="R12">
    <cfRule type="cellIs" dxfId="280" priority="12" operator="notEqual">
      <formula>$P$12</formula>
    </cfRule>
  </conditionalFormatting>
  <conditionalFormatting sqref="R13">
    <cfRule type="cellIs" dxfId="279" priority="11" operator="notEqual">
      <formula>$P$13</formula>
    </cfRule>
  </conditionalFormatting>
  <conditionalFormatting sqref="R14">
    <cfRule type="cellIs" dxfId="278" priority="10" operator="notEqual">
      <formula>$P$14</formula>
    </cfRule>
  </conditionalFormatting>
  <conditionalFormatting sqref="R16">
    <cfRule type="cellIs" dxfId="277" priority="8" operator="notEqual">
      <formula>$P$16</formula>
    </cfRule>
  </conditionalFormatting>
  <conditionalFormatting sqref="S10">
    <cfRule type="cellIs" dxfId="276" priority="7" operator="notEqual">
      <formula>$Q$10</formula>
    </cfRule>
  </conditionalFormatting>
  <conditionalFormatting sqref="S11">
    <cfRule type="cellIs" dxfId="275" priority="6" operator="notEqual">
      <formula>$Q$11</formula>
    </cfRule>
  </conditionalFormatting>
  <conditionalFormatting sqref="S12">
    <cfRule type="cellIs" dxfId="274" priority="5" operator="notEqual">
      <formula>$Q$12</formula>
    </cfRule>
  </conditionalFormatting>
  <conditionalFormatting sqref="S13">
    <cfRule type="cellIs" dxfId="273" priority="4" operator="notEqual">
      <formula>$Q$13</formula>
    </cfRule>
  </conditionalFormatting>
  <conditionalFormatting sqref="S14">
    <cfRule type="cellIs" dxfId="272" priority="3" operator="notEqual">
      <formula>$Q$14</formula>
    </cfRule>
  </conditionalFormatting>
  <conditionalFormatting sqref="S15">
    <cfRule type="cellIs" dxfId="271" priority="2" operator="notEqual">
      <formula>$Q$15</formula>
    </cfRule>
  </conditionalFormatting>
  <conditionalFormatting sqref="B4">
    <cfRule type="cellIs" dxfId="270"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showGridLines="0" zoomScaleNormal="100" zoomScaleSheetLayoutView="49" workbookViewId="0">
      <selection activeCell="O12" sqref="O12"/>
    </sheetView>
  </sheetViews>
  <sheetFormatPr baseColWidth="10" defaultColWidth="10.85546875" defaultRowHeight="12.75" x14ac:dyDescent="0.2"/>
  <cols>
    <col min="1" max="1" width="34.7109375" style="20" bestFit="1" customWidth="1"/>
    <col min="2" max="16" width="13" style="20" customWidth="1"/>
    <col min="17" max="17" width="10.7109375" style="20" customWidth="1"/>
    <col min="18" max="18" width="13" style="20" customWidth="1"/>
    <col min="19" max="19" width="10.7109375" style="20" customWidth="1"/>
    <col min="20" max="16384" width="10.85546875" style="20"/>
  </cols>
  <sheetData>
    <row r="1" spans="1:21" x14ac:dyDescent="0.2">
      <c r="A1" s="95" t="s">
        <v>74</v>
      </c>
      <c r="B1" s="95"/>
      <c r="C1" s="95"/>
      <c r="D1" s="95"/>
      <c r="E1" s="95"/>
      <c r="F1" s="95"/>
      <c r="G1" s="95"/>
      <c r="H1" s="95"/>
      <c r="I1" s="95"/>
      <c r="J1" s="95"/>
      <c r="K1" s="95"/>
      <c r="L1" s="95"/>
      <c r="M1" s="95"/>
      <c r="N1" s="95"/>
      <c r="O1" s="66"/>
    </row>
    <row r="2" spans="1:21" x14ac:dyDescent="0.2">
      <c r="A2" s="66"/>
      <c r="B2" s="66"/>
      <c r="C2" s="66"/>
      <c r="D2" s="66"/>
      <c r="E2" s="66"/>
      <c r="F2" s="66"/>
      <c r="G2" s="66"/>
      <c r="H2" s="66"/>
      <c r="I2" s="66"/>
      <c r="J2" s="66"/>
      <c r="K2" s="66"/>
      <c r="L2" s="66"/>
      <c r="M2" s="66"/>
      <c r="N2" s="66"/>
      <c r="O2" s="66"/>
    </row>
    <row r="3" spans="1:21" x14ac:dyDescent="0.2">
      <c r="A3" s="22" t="s">
        <v>69</v>
      </c>
      <c r="B3" s="23">
        <f>+P15</f>
        <v>0</v>
      </c>
      <c r="C3" s="67"/>
      <c r="D3" s="66"/>
      <c r="E3" s="66"/>
      <c r="F3" s="66"/>
      <c r="G3" s="66"/>
      <c r="H3" s="66"/>
      <c r="I3" s="66"/>
      <c r="J3" s="66"/>
      <c r="K3" s="66"/>
      <c r="L3" s="66"/>
      <c r="M3" s="66"/>
      <c r="N3" s="66"/>
      <c r="O3" s="66"/>
    </row>
    <row r="4" spans="1:21" x14ac:dyDescent="0.2">
      <c r="A4" s="22" t="s">
        <v>70</v>
      </c>
      <c r="B4" s="23">
        <f>+R15</f>
        <v>0</v>
      </c>
      <c r="C4" s="67"/>
      <c r="L4" s="32"/>
      <c r="M4" s="32"/>
    </row>
    <row r="5" spans="1:21" x14ac:dyDescent="0.2">
      <c r="L5" s="32"/>
      <c r="M5" s="32"/>
    </row>
    <row r="6" spans="1:21" x14ac:dyDescent="0.2">
      <c r="A6" s="24">
        <f>Resumen!A2</f>
        <v>0</v>
      </c>
      <c r="B6" s="24"/>
      <c r="C6" s="24"/>
      <c r="D6" s="24"/>
      <c r="E6" s="24"/>
      <c r="F6" s="24"/>
      <c r="G6" s="24"/>
      <c r="H6" s="24"/>
      <c r="I6" s="24"/>
      <c r="J6" s="24"/>
      <c r="K6" s="24"/>
      <c r="L6" s="24"/>
      <c r="M6" s="24"/>
      <c r="N6" s="24"/>
      <c r="O6" s="24"/>
      <c r="P6" s="24"/>
      <c r="Q6" s="24"/>
      <c r="R6" s="24"/>
      <c r="S6" s="24"/>
      <c r="T6" s="33"/>
      <c r="U6" s="34"/>
    </row>
    <row r="7" spans="1:21" x14ac:dyDescent="0.2">
      <c r="A7" s="25"/>
      <c r="B7" s="96" t="str">
        <f>Resumen!C6</f>
        <v>Beneficiario Principal</v>
      </c>
      <c r="C7" s="97"/>
      <c r="D7" s="97"/>
      <c r="E7" s="97"/>
      <c r="F7" s="97"/>
      <c r="G7" s="97"/>
      <c r="H7" s="97"/>
      <c r="I7" s="97"/>
      <c r="J7" s="97"/>
      <c r="K7" s="97"/>
      <c r="L7" s="97"/>
      <c r="M7" s="97"/>
      <c r="N7" s="97"/>
      <c r="O7" s="97"/>
      <c r="P7" s="97"/>
      <c r="Q7" s="98"/>
      <c r="R7" s="96"/>
      <c r="S7" s="97"/>
      <c r="T7" s="33"/>
      <c r="U7" s="34"/>
    </row>
    <row r="8" spans="1:21" x14ac:dyDescent="0.2">
      <c r="A8" s="26"/>
      <c r="B8" s="27" t="s">
        <v>73</v>
      </c>
      <c r="C8" s="69" t="s">
        <v>71</v>
      </c>
      <c r="D8" s="27" t="s">
        <v>73</v>
      </c>
      <c r="E8" s="69" t="s">
        <v>71</v>
      </c>
      <c r="F8" s="27" t="s">
        <v>73</v>
      </c>
      <c r="G8" s="69" t="s">
        <v>71</v>
      </c>
      <c r="H8" s="27" t="s">
        <v>73</v>
      </c>
      <c r="I8" s="69" t="s">
        <v>71</v>
      </c>
      <c r="J8" s="27" t="s">
        <v>73</v>
      </c>
      <c r="K8" s="69" t="s">
        <v>71</v>
      </c>
      <c r="L8" s="27" t="s">
        <v>73</v>
      </c>
      <c r="M8" s="69" t="s">
        <v>71</v>
      </c>
      <c r="N8" s="27" t="s">
        <v>73</v>
      </c>
      <c r="O8" s="69" t="s">
        <v>71</v>
      </c>
      <c r="P8" s="27" t="s">
        <v>1</v>
      </c>
      <c r="Q8" s="27" t="s">
        <v>0</v>
      </c>
      <c r="R8" s="70" t="s">
        <v>1</v>
      </c>
      <c r="S8" s="70" t="s">
        <v>0</v>
      </c>
      <c r="T8" s="33"/>
      <c r="U8" s="33"/>
    </row>
    <row r="9" spans="1:21" x14ac:dyDescent="0.2">
      <c r="A9" s="26"/>
      <c r="B9" s="27">
        <v>2014</v>
      </c>
      <c r="C9" s="69">
        <v>2014</v>
      </c>
      <c r="D9" s="27">
        <v>2015</v>
      </c>
      <c r="E9" s="69">
        <v>2015</v>
      </c>
      <c r="F9" s="27">
        <v>2016</v>
      </c>
      <c r="G9" s="69">
        <v>2016</v>
      </c>
      <c r="H9" s="27">
        <v>2017</v>
      </c>
      <c r="I9" s="69">
        <v>2017</v>
      </c>
      <c r="J9" s="27">
        <v>2018</v>
      </c>
      <c r="K9" s="69">
        <v>2018</v>
      </c>
      <c r="L9" s="27">
        <v>2019</v>
      </c>
      <c r="M9" s="69">
        <v>2019</v>
      </c>
      <c r="N9" s="27">
        <v>2020</v>
      </c>
      <c r="O9" s="69">
        <v>2020</v>
      </c>
      <c r="P9" s="27" t="s">
        <v>73</v>
      </c>
      <c r="Q9" s="27"/>
      <c r="R9" s="70" t="s">
        <v>71</v>
      </c>
      <c r="S9" s="70"/>
      <c r="T9" s="33"/>
      <c r="U9" s="33"/>
    </row>
    <row r="10" spans="1:21" s="30" customFormat="1" ht="15" x14ac:dyDescent="0.2">
      <c r="A10" s="6" t="s">
        <v>65</v>
      </c>
      <c r="B10" s="46"/>
      <c r="C10" s="46"/>
      <c r="D10" s="46"/>
      <c r="E10" s="46"/>
      <c r="F10" s="46"/>
      <c r="G10" s="46"/>
      <c r="H10" s="46"/>
      <c r="I10" s="46"/>
      <c r="J10" s="46"/>
      <c r="K10" s="46"/>
      <c r="L10" s="46"/>
      <c r="M10" s="46"/>
      <c r="N10" s="35">
        <v>0</v>
      </c>
      <c r="O10" s="46"/>
      <c r="P10" s="28">
        <f>ROUND(SUM(B10+D10+F10+H10+J10+L10+N10),2)</f>
        <v>0</v>
      </c>
      <c r="Q10" s="29">
        <f>IF(P10=0,0,P10/$P$15)</f>
        <v>0</v>
      </c>
      <c r="R10" s="71">
        <f>ROUND(SUM(C10+E10+G10+I10+K10+M10+O10),2)</f>
        <v>0</v>
      </c>
      <c r="S10" s="72">
        <f>IF(R10=0,0,R10/$R$15)</f>
        <v>0</v>
      </c>
      <c r="T10" s="36"/>
      <c r="U10" s="34"/>
    </row>
    <row r="11" spans="1:21" s="30" customFormat="1" ht="30" x14ac:dyDescent="0.2">
      <c r="A11" s="7" t="s">
        <v>36</v>
      </c>
      <c r="B11" s="37">
        <f>B10*0.15</f>
        <v>0</v>
      </c>
      <c r="C11" s="37">
        <f>C10*0.15</f>
        <v>0</v>
      </c>
      <c r="D11" s="37">
        <f t="shared" ref="D11:O11" si="0">D10*0.15</f>
        <v>0</v>
      </c>
      <c r="E11" s="37">
        <f t="shared" si="0"/>
        <v>0</v>
      </c>
      <c r="F11" s="37">
        <f t="shared" si="0"/>
        <v>0</v>
      </c>
      <c r="G11" s="37">
        <f t="shared" si="0"/>
        <v>0</v>
      </c>
      <c r="H11" s="37">
        <f t="shared" si="0"/>
        <v>0</v>
      </c>
      <c r="I11" s="37">
        <f t="shared" si="0"/>
        <v>0</v>
      </c>
      <c r="J11" s="37">
        <f t="shared" si="0"/>
        <v>0</v>
      </c>
      <c r="K11" s="37">
        <f t="shared" si="0"/>
        <v>0</v>
      </c>
      <c r="L11" s="37">
        <f t="shared" si="0"/>
        <v>0</v>
      </c>
      <c r="M11" s="37">
        <f t="shared" si="0"/>
        <v>0</v>
      </c>
      <c r="N11" s="37">
        <f t="shared" si="0"/>
        <v>0</v>
      </c>
      <c r="O11" s="37">
        <f t="shared" si="0"/>
        <v>0</v>
      </c>
      <c r="P11" s="28">
        <f t="shared" ref="P11:P14" si="1">ROUND(SUM(B11+D11+F11+H11+J11+L11+N11),2)</f>
        <v>0</v>
      </c>
      <c r="Q11" s="29">
        <f>IF(P11=0,0,P11/$P$15)</f>
        <v>0</v>
      </c>
      <c r="R11" s="71">
        <f t="shared" ref="R11:R14" si="2">ROUND(SUM(C11+E11+G11+I11+K11+M11+O11),2)</f>
        <v>0</v>
      </c>
      <c r="S11" s="72">
        <f>IF(R11=0,0,R11/$R$15)</f>
        <v>0</v>
      </c>
      <c r="T11" s="36"/>
      <c r="U11" s="34"/>
    </row>
    <row r="12" spans="1:21" s="30" customFormat="1" ht="15" x14ac:dyDescent="0.2">
      <c r="A12" s="8" t="s">
        <v>63</v>
      </c>
      <c r="B12" s="46"/>
      <c r="C12" s="46"/>
      <c r="D12" s="46"/>
      <c r="E12" s="46"/>
      <c r="F12" s="46"/>
      <c r="G12" s="46"/>
      <c r="H12" s="46"/>
      <c r="I12" s="46"/>
      <c r="J12" s="46"/>
      <c r="K12" s="46"/>
      <c r="L12" s="46"/>
      <c r="M12" s="46"/>
      <c r="N12" s="35">
        <v>0</v>
      </c>
      <c r="O12" s="46"/>
      <c r="P12" s="28">
        <f t="shared" si="1"/>
        <v>0</v>
      </c>
      <c r="Q12" s="29">
        <f>IF(P12=0,0,P12/$P$15)</f>
        <v>0</v>
      </c>
      <c r="R12" s="71">
        <f t="shared" si="2"/>
        <v>0</v>
      </c>
      <c r="S12" s="72">
        <f>IF(R12=0,0,R12/$R$15)</f>
        <v>0</v>
      </c>
      <c r="T12" s="36"/>
      <c r="U12" s="34"/>
    </row>
    <row r="13" spans="1:21" s="30" customFormat="1" ht="30" x14ac:dyDescent="0.2">
      <c r="A13" s="7" t="s">
        <v>64</v>
      </c>
      <c r="B13" s="46"/>
      <c r="C13" s="46"/>
      <c r="D13" s="46"/>
      <c r="E13" s="46"/>
      <c r="F13" s="46"/>
      <c r="G13" s="46"/>
      <c r="H13" s="46"/>
      <c r="I13" s="46"/>
      <c r="J13" s="46"/>
      <c r="K13" s="46"/>
      <c r="L13" s="46"/>
      <c r="M13" s="46"/>
      <c r="N13" s="35">
        <v>0</v>
      </c>
      <c r="O13" s="46"/>
      <c r="P13" s="28">
        <f t="shared" si="1"/>
        <v>0</v>
      </c>
      <c r="Q13" s="29">
        <f>IF(P13=0,0,P13/$P$15)</f>
        <v>0</v>
      </c>
      <c r="R13" s="71">
        <f t="shared" si="2"/>
        <v>0</v>
      </c>
      <c r="S13" s="72">
        <f>IF(R13=0,0,R13/$R$15)</f>
        <v>0</v>
      </c>
      <c r="T13" s="36"/>
      <c r="U13" s="34"/>
    </row>
    <row r="14" spans="1:21" s="30" customFormat="1" ht="15" x14ac:dyDescent="0.2">
      <c r="A14" s="6" t="s">
        <v>37</v>
      </c>
      <c r="B14" s="46"/>
      <c r="C14" s="46"/>
      <c r="D14" s="46"/>
      <c r="E14" s="46"/>
      <c r="F14" s="46"/>
      <c r="G14" s="46"/>
      <c r="H14" s="46"/>
      <c r="I14" s="46"/>
      <c r="J14" s="46"/>
      <c r="K14" s="46"/>
      <c r="L14" s="46"/>
      <c r="M14" s="46"/>
      <c r="N14" s="35">
        <v>0</v>
      </c>
      <c r="O14" s="46"/>
      <c r="P14" s="28">
        <f t="shared" si="1"/>
        <v>0</v>
      </c>
      <c r="Q14" s="29">
        <f>IF(P14=0,0,P14/$P$15)</f>
        <v>0</v>
      </c>
      <c r="R14" s="71">
        <f t="shared" si="2"/>
        <v>0</v>
      </c>
      <c r="S14" s="72">
        <f>IF(R14=0,0,R14/$R$15)</f>
        <v>0</v>
      </c>
      <c r="T14" s="36"/>
      <c r="U14" s="34"/>
    </row>
    <row r="15" spans="1:21" s="30" customFormat="1" ht="15" x14ac:dyDescent="0.2">
      <c r="A15" s="9" t="s">
        <v>1</v>
      </c>
      <c r="B15" s="28">
        <f t="shared" ref="B15:Q15" si="3">SUM(B10:B14)</f>
        <v>0</v>
      </c>
      <c r="C15" s="71">
        <f t="shared" si="3"/>
        <v>0</v>
      </c>
      <c r="D15" s="28">
        <f t="shared" si="3"/>
        <v>0</v>
      </c>
      <c r="E15" s="71">
        <f t="shared" si="3"/>
        <v>0</v>
      </c>
      <c r="F15" s="28">
        <f t="shared" si="3"/>
        <v>0</v>
      </c>
      <c r="G15" s="71">
        <f t="shared" si="3"/>
        <v>0</v>
      </c>
      <c r="H15" s="28">
        <f t="shared" si="3"/>
        <v>0</v>
      </c>
      <c r="I15" s="71">
        <f t="shared" si="3"/>
        <v>0</v>
      </c>
      <c r="J15" s="28">
        <f t="shared" si="3"/>
        <v>0</v>
      </c>
      <c r="K15" s="71">
        <f t="shared" si="3"/>
        <v>0</v>
      </c>
      <c r="L15" s="28">
        <f t="shared" si="3"/>
        <v>0</v>
      </c>
      <c r="M15" s="71">
        <f t="shared" si="3"/>
        <v>0</v>
      </c>
      <c r="N15" s="28">
        <f t="shared" si="3"/>
        <v>0</v>
      </c>
      <c r="O15" s="71">
        <f t="shared" si="3"/>
        <v>0</v>
      </c>
      <c r="P15" s="28">
        <f>ROUND(SUM(P10:P14),2)</f>
        <v>0</v>
      </c>
      <c r="Q15" s="29">
        <f t="shared" si="3"/>
        <v>0</v>
      </c>
      <c r="R15" s="71">
        <f>ROUND(SUM(R10:R14),2)</f>
        <v>0</v>
      </c>
      <c r="S15" s="72">
        <f t="shared" ref="S15" si="4">SUM(S10:S14)</f>
        <v>0</v>
      </c>
      <c r="T15" s="36"/>
      <c r="U15" s="38"/>
    </row>
    <row r="16" spans="1:21" ht="15" x14ac:dyDescent="0.2">
      <c r="A16" s="10" t="s">
        <v>38</v>
      </c>
      <c r="B16" s="29">
        <f>IF(B15=0,0,B15/$P$15)</f>
        <v>0</v>
      </c>
      <c r="C16" s="72">
        <f>IF(C15=0,0,C15/$R$15)</f>
        <v>0</v>
      </c>
      <c r="D16" s="29">
        <f>IF(D15=0,0,D15/$P$15)</f>
        <v>0</v>
      </c>
      <c r="E16" s="72">
        <f>IF(E15=0,0,E15/$R$15)</f>
        <v>0</v>
      </c>
      <c r="F16" s="29">
        <f>IF(F15=0,0,F15/$P$15)</f>
        <v>0</v>
      </c>
      <c r="G16" s="72">
        <f>IF(G15=0,0,G15/$R$15)</f>
        <v>0</v>
      </c>
      <c r="H16" s="29">
        <f>IF(H15=0,0,H15/$P$15)</f>
        <v>0</v>
      </c>
      <c r="I16" s="72">
        <f>IF(I15=0,0,I15/$R$15)</f>
        <v>0</v>
      </c>
      <c r="J16" s="29">
        <f>IF(J15=0,0,J15/$P$15)</f>
        <v>0</v>
      </c>
      <c r="K16" s="72">
        <f>IF(K15=0,0,K15/$R$15)</f>
        <v>0</v>
      </c>
      <c r="L16" s="29">
        <f>IF(L15=0,0,L15/$P$15)</f>
        <v>0</v>
      </c>
      <c r="M16" s="72">
        <f>IF(M15=0,0,M15/$R$15)</f>
        <v>0</v>
      </c>
      <c r="N16" s="29">
        <f>IF(N15=0,0,N15/$P$15)</f>
        <v>0</v>
      </c>
      <c r="O16" s="72">
        <f>IF(O15=0,0,O15/$R$15)</f>
        <v>0</v>
      </c>
      <c r="P16" s="29">
        <f>SUM(B16+D16+F16+H16+J16+L16+N16)</f>
        <v>0</v>
      </c>
      <c r="Q16" s="31"/>
      <c r="R16" s="72">
        <f>SUM(C16+E16+G16+I16+K16+M16+O16)</f>
        <v>0</v>
      </c>
      <c r="S16" s="73"/>
    </row>
    <row r="19" spans="1:19" x14ac:dyDescent="0.2">
      <c r="A19" s="39" t="s">
        <v>11</v>
      </c>
      <c r="B19" s="40"/>
      <c r="C19" s="40"/>
      <c r="D19" s="40"/>
      <c r="E19" s="40"/>
      <c r="F19" s="40"/>
      <c r="G19" s="40"/>
      <c r="H19" s="40"/>
      <c r="I19" s="40"/>
      <c r="J19" s="40"/>
      <c r="K19" s="40"/>
      <c r="L19" s="40"/>
      <c r="M19" s="40"/>
      <c r="N19" s="40"/>
      <c r="O19" s="40"/>
      <c r="P19" s="40"/>
      <c r="Q19" s="40"/>
      <c r="R19" s="40"/>
      <c r="S19" s="40"/>
    </row>
    <row r="20" spans="1:19" x14ac:dyDescent="0.2">
      <c r="A20" s="41" t="s">
        <v>34</v>
      </c>
      <c r="B20" s="42" t="str">
        <f>Resumen!B29:F29</f>
        <v>Gastos de preparación</v>
      </c>
      <c r="C20" s="43"/>
      <c r="D20" s="43"/>
      <c r="E20" s="43"/>
      <c r="F20" s="43"/>
      <c r="G20" s="43"/>
      <c r="H20" s="43"/>
      <c r="I20" s="43"/>
      <c r="J20" s="43"/>
      <c r="K20" s="43"/>
      <c r="L20" s="43"/>
      <c r="M20" s="43"/>
      <c r="N20" s="43"/>
      <c r="O20" s="43"/>
      <c r="P20" s="43"/>
      <c r="Q20" s="43"/>
      <c r="R20" s="43"/>
      <c r="S20" s="43"/>
    </row>
    <row r="21" spans="1:19" x14ac:dyDescent="0.2">
      <c r="A21" s="41" t="s">
        <v>12</v>
      </c>
      <c r="B21" s="44" t="str">
        <f>Resumen!B30:F30</f>
        <v>Título de la Actividad 1</v>
      </c>
      <c r="C21" s="68"/>
      <c r="D21" s="45"/>
      <c r="E21" s="45"/>
      <c r="F21" s="45"/>
      <c r="G21" s="45"/>
      <c r="H21" s="45"/>
      <c r="I21" s="45"/>
      <c r="J21" s="45"/>
      <c r="K21" s="45"/>
      <c r="L21" s="45"/>
      <c r="M21" s="45"/>
      <c r="N21" s="45"/>
      <c r="O21" s="45"/>
      <c r="P21" s="45"/>
      <c r="Q21" s="45"/>
      <c r="R21" s="45"/>
      <c r="S21" s="45"/>
    </row>
    <row r="22" spans="1:19" x14ac:dyDescent="0.2">
      <c r="A22" s="41" t="s">
        <v>13</v>
      </c>
      <c r="B22" s="44" t="str">
        <f>Resumen!B31:F31</f>
        <v>Título de la Actividad 2</v>
      </c>
      <c r="C22" s="68"/>
      <c r="D22" s="45"/>
      <c r="E22" s="45"/>
      <c r="F22" s="45"/>
      <c r="G22" s="45"/>
      <c r="H22" s="45"/>
      <c r="I22" s="45"/>
      <c r="J22" s="45"/>
      <c r="K22" s="45"/>
      <c r="L22" s="45"/>
      <c r="M22" s="45"/>
      <c r="N22" s="45"/>
      <c r="O22" s="45"/>
      <c r="P22" s="45"/>
      <c r="Q22" s="45"/>
      <c r="R22" s="45"/>
      <c r="S22" s="45"/>
    </row>
    <row r="23" spans="1:19" x14ac:dyDescent="0.2">
      <c r="A23" s="41" t="s">
        <v>14</v>
      </c>
      <c r="B23" s="44" t="str">
        <f>Resumen!B32:F32</f>
        <v>Título de la Actividad 3</v>
      </c>
      <c r="C23" s="68"/>
      <c r="D23" s="45"/>
      <c r="E23" s="45"/>
      <c r="F23" s="45"/>
      <c r="G23" s="45"/>
      <c r="H23" s="45"/>
      <c r="I23" s="45"/>
      <c r="J23" s="45"/>
      <c r="K23" s="45"/>
      <c r="L23" s="45"/>
      <c r="M23" s="45"/>
      <c r="N23" s="45"/>
      <c r="O23" s="45"/>
      <c r="P23" s="45"/>
      <c r="Q23" s="45"/>
      <c r="R23" s="45"/>
      <c r="S23" s="45"/>
    </row>
    <row r="24" spans="1:19" x14ac:dyDescent="0.2">
      <c r="A24" s="41" t="s">
        <v>15</v>
      </c>
      <c r="B24" s="44" t="str">
        <f>Resumen!B33:F33</f>
        <v>Título de la Actividad 4</v>
      </c>
      <c r="C24" s="68"/>
      <c r="D24" s="45"/>
      <c r="E24" s="45"/>
      <c r="F24" s="45"/>
      <c r="G24" s="45"/>
      <c r="H24" s="45"/>
      <c r="I24" s="45"/>
      <c r="J24" s="45"/>
      <c r="K24" s="45"/>
      <c r="L24" s="45"/>
      <c r="M24" s="45"/>
      <c r="N24" s="45"/>
      <c r="O24" s="45"/>
      <c r="P24" s="45"/>
      <c r="Q24" s="45"/>
      <c r="R24" s="45"/>
      <c r="S24" s="45"/>
    </row>
    <row r="25" spans="1:19" x14ac:dyDescent="0.2">
      <c r="A25" s="41" t="s">
        <v>16</v>
      </c>
      <c r="B25" s="42" t="str">
        <f>Resumen!B34:F34</f>
        <v>Gestión y Coordinación</v>
      </c>
      <c r="C25" s="43"/>
      <c r="D25" s="43"/>
      <c r="E25" s="43"/>
      <c r="F25" s="43"/>
      <c r="G25" s="43"/>
      <c r="H25" s="43"/>
      <c r="I25" s="43"/>
      <c r="J25" s="43"/>
      <c r="K25" s="43"/>
      <c r="L25" s="43"/>
      <c r="M25" s="43"/>
      <c r="N25" s="43"/>
      <c r="O25" s="43"/>
      <c r="P25" s="43"/>
      <c r="Q25" s="43"/>
      <c r="R25" s="43"/>
      <c r="S25" s="43"/>
    </row>
    <row r="26" spans="1:19" x14ac:dyDescent="0.2">
      <c r="A26" s="41" t="s">
        <v>17</v>
      </c>
      <c r="B26" s="42" t="str">
        <f>Resumen!B35:F35</f>
        <v>Comunicación</v>
      </c>
      <c r="C26" s="43"/>
      <c r="D26" s="43"/>
      <c r="E26" s="43"/>
      <c r="F26" s="43"/>
      <c r="G26" s="43"/>
      <c r="H26" s="43"/>
      <c r="I26" s="43"/>
      <c r="J26" s="43"/>
      <c r="K26" s="43"/>
      <c r="L26" s="43"/>
      <c r="M26" s="43"/>
      <c r="N26" s="43"/>
      <c r="O26" s="43"/>
      <c r="P26" s="43"/>
      <c r="Q26" s="43"/>
      <c r="R26" s="43"/>
      <c r="S26" s="43"/>
    </row>
  </sheetData>
  <sheetProtection algorithmName="SHA-512" hashValue="0gMajzpWQWwoeWXQiLkURr2YKB0eRYSMQB16oiwyXhzzYrzBUQ7AVoGhJMwRfhhjFM5byj3KBTEQFUtQD7UbAQ==" saltValue="spgZq0idLJ/f0REj5Iq3MA==" spinCount="100000" sheet="1" objects="1" scenarios="1" formatColumns="0" selectLockedCells="1"/>
  <mergeCells count="3">
    <mergeCell ref="R7:S7"/>
    <mergeCell ref="A1:N1"/>
    <mergeCell ref="B7:Q7"/>
  </mergeCells>
  <conditionalFormatting sqref="P15">
    <cfRule type="cellIs" dxfId="269" priority="18" stopIfTrue="1" operator="notEqual">
      <formula>#REF!</formula>
    </cfRule>
  </conditionalFormatting>
  <conditionalFormatting sqref="P10:P14">
    <cfRule type="cellIs" dxfId="268" priority="17" operator="notEqual">
      <formula>#REF!</formula>
    </cfRule>
  </conditionalFormatting>
  <conditionalFormatting sqref="R15">
    <cfRule type="cellIs" dxfId="267" priority="9" operator="notEqual">
      <formula>$P$15</formula>
    </cfRule>
    <cfRule type="cellIs" dxfId="266" priority="16" stopIfTrue="1" operator="notEqual">
      <formula>#REF!</formula>
    </cfRule>
  </conditionalFormatting>
  <conditionalFormatting sqref="R10:R14">
    <cfRule type="cellIs" dxfId="265" priority="15" operator="notEqual">
      <formula>#REF!</formula>
    </cfRule>
  </conditionalFormatting>
  <conditionalFormatting sqref="R10">
    <cfRule type="cellIs" dxfId="264" priority="14" operator="notEqual">
      <formula>$P$10</formula>
    </cfRule>
  </conditionalFormatting>
  <conditionalFormatting sqref="R11">
    <cfRule type="cellIs" dxfId="263" priority="13" operator="notEqual">
      <formula>$P$11</formula>
    </cfRule>
  </conditionalFormatting>
  <conditionalFormatting sqref="R12">
    <cfRule type="cellIs" dxfId="262" priority="12" operator="notEqual">
      <formula>$P$12</formula>
    </cfRule>
  </conditionalFormatting>
  <conditionalFormatting sqref="R13">
    <cfRule type="cellIs" dxfId="261" priority="11" operator="notEqual">
      <formula>$P$13</formula>
    </cfRule>
  </conditionalFormatting>
  <conditionalFormatting sqref="R14">
    <cfRule type="cellIs" dxfId="260" priority="10" operator="notEqual">
      <formula>$P$14</formula>
    </cfRule>
  </conditionalFormatting>
  <conditionalFormatting sqref="R16">
    <cfRule type="cellIs" dxfId="259" priority="8" operator="notEqual">
      <formula>$P$16</formula>
    </cfRule>
  </conditionalFormatting>
  <conditionalFormatting sqref="S10">
    <cfRule type="cellIs" dxfId="258" priority="7" operator="notEqual">
      <formula>$Q$10</formula>
    </cfRule>
  </conditionalFormatting>
  <conditionalFormatting sqref="S11">
    <cfRule type="cellIs" dxfId="257" priority="6" operator="notEqual">
      <formula>$Q$11</formula>
    </cfRule>
  </conditionalFormatting>
  <conditionalFormatting sqref="S12">
    <cfRule type="cellIs" dxfId="256" priority="5" operator="notEqual">
      <formula>$Q$12</formula>
    </cfRule>
  </conditionalFormatting>
  <conditionalFormatting sqref="S13">
    <cfRule type="cellIs" dxfId="255" priority="4" operator="notEqual">
      <formula>$Q$13</formula>
    </cfRule>
  </conditionalFormatting>
  <conditionalFormatting sqref="S14">
    <cfRule type="cellIs" dxfId="254" priority="3" operator="notEqual">
      <formula>$Q$14</formula>
    </cfRule>
  </conditionalFormatting>
  <conditionalFormatting sqref="S15">
    <cfRule type="cellIs" dxfId="253" priority="2" operator="notEqual">
      <formula>$Q$15</formula>
    </cfRule>
  </conditionalFormatting>
  <conditionalFormatting sqref="B4">
    <cfRule type="cellIs" dxfId="252"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vt:i4>
      </vt:variant>
    </vt:vector>
  </HeadingPairs>
  <TitlesOfParts>
    <vt:vector size="24" baseType="lpstr">
      <vt:lpstr>Instrucciones</vt:lpstr>
      <vt:lpstr>Resumen</vt:lpstr>
      <vt:lpstr>G por Categ_y_Anualid</vt:lpstr>
      <vt:lpstr>Resumen BP</vt:lpstr>
      <vt:lpstr>Resumen B2</vt:lpstr>
      <vt:lpstr>Resumen B3</vt:lpstr>
      <vt:lpstr>Resumen B4</vt:lpstr>
      <vt:lpstr>Resumen B5</vt:lpstr>
      <vt:lpstr>Resumen B6</vt:lpstr>
      <vt:lpstr>Resumen B7</vt:lpstr>
      <vt:lpstr>Resumen B8</vt:lpstr>
      <vt:lpstr>Resumen B9</vt:lpstr>
      <vt:lpstr>Resumen B10</vt:lpstr>
      <vt:lpstr>Resumen B11</vt:lpstr>
      <vt:lpstr>Resumen B12</vt:lpstr>
      <vt:lpstr>Resumen B13</vt:lpstr>
      <vt:lpstr>Resumen B14</vt:lpstr>
      <vt:lpstr>Resumen B15</vt:lpstr>
      <vt:lpstr>Resumen B16</vt:lpstr>
      <vt:lpstr>Resumen B17</vt:lpstr>
      <vt:lpstr>Resumen B18</vt:lpstr>
      <vt:lpstr>Resumen B19</vt:lpstr>
      <vt:lpstr>Resumen B20</vt:lpstr>
      <vt:lpstr>Resumen!Print_Area</vt:lpstr>
    </vt:vector>
  </TitlesOfParts>
  <Company>Junta Extremadura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Junta Extremadura</dc:creator>
  <cp:lastModifiedBy>Rui Miguel Ramos Domingues</cp:lastModifiedBy>
  <cp:lastPrinted>2019-08-12T08:26:31Z</cp:lastPrinted>
  <dcterms:created xsi:type="dcterms:W3CDTF">2007-12-13T09:21:54Z</dcterms:created>
  <dcterms:modified xsi:type="dcterms:W3CDTF">2019-08-12T08:31:35Z</dcterms:modified>
</cp:coreProperties>
</file>